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B67" i="61" s="1"/>
  <c r="AF67" i="14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O99" i="24" l="1"/>
  <c r="BM99" i="14"/>
  <c r="AB67" i="63"/>
  <c r="AB35"/>
  <c r="AB74" i="62"/>
  <c r="AB62"/>
  <c r="AB54"/>
  <c r="AB46"/>
  <c r="AB26"/>
  <c r="AB35" i="61"/>
  <c r="AB82"/>
  <c r="AB78"/>
  <c r="AB66"/>
  <c r="AB50" i="62"/>
  <c r="AB42"/>
  <c r="AB60"/>
  <c r="AB56"/>
  <c r="AB52"/>
  <c r="AB48"/>
  <c r="AB44"/>
  <c r="AB40"/>
  <c r="AB36"/>
  <c r="AB32"/>
  <c r="AB24"/>
  <c r="AB2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99" s="1"/>
  <c r="B4" i="62"/>
  <c r="C4"/>
  <c r="B5"/>
  <c r="C5"/>
  <c r="F5" s="1"/>
  <c r="B6"/>
  <c r="C6"/>
  <c r="B7"/>
  <c r="C7"/>
  <c r="B8"/>
  <c r="C8"/>
  <c r="B9"/>
  <c r="C9"/>
  <c r="B10"/>
  <c r="C10"/>
  <c r="F10" s="1"/>
  <c r="B11"/>
  <c r="C11"/>
  <c r="F11" s="1"/>
  <c r="B12"/>
  <c r="C12"/>
  <c r="B13"/>
  <c r="C13"/>
  <c r="B14"/>
  <c r="C14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F29" s="1"/>
  <c r="B30"/>
  <c r="C30"/>
  <c r="F30" s="1"/>
  <c r="B31"/>
  <c r="C31"/>
  <c r="B32"/>
  <c r="C32"/>
  <c r="F32" s="1"/>
  <c r="B33"/>
  <c r="C33"/>
  <c r="B34"/>
  <c r="C34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B60"/>
  <c r="C60"/>
  <c r="B61"/>
  <c r="C61"/>
  <c r="F61" s="1"/>
  <c r="B62"/>
  <c r="C62"/>
  <c r="B63"/>
  <c r="C63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B73"/>
  <c r="C73"/>
  <c r="F73" s="1"/>
  <c r="B74"/>
  <c r="C74"/>
  <c r="B75"/>
  <c r="C75"/>
  <c r="B76"/>
  <c r="C76"/>
  <c r="F76" s="1"/>
  <c r="B77"/>
  <c r="C77"/>
  <c r="F77" s="1"/>
  <c r="B78"/>
  <c r="C78"/>
  <c r="F78" s="1"/>
  <c r="B79"/>
  <c r="C79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B86"/>
  <c r="C86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B96"/>
  <c r="C96"/>
  <c r="B97"/>
  <c r="C97"/>
  <c r="F97" s="1"/>
  <c r="B98"/>
  <c r="C98"/>
  <c r="C3"/>
  <c r="B3"/>
  <c r="B4" i="61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F76" s="1"/>
  <c r="B77"/>
  <c r="C77"/>
  <c r="B78"/>
  <c r="C78"/>
  <c r="F78" s="1"/>
  <c r="B79"/>
  <c r="C79"/>
  <c r="F79" s="1"/>
  <c r="B80"/>
  <c r="C80"/>
  <c r="F80" s="1"/>
  <c r="B81"/>
  <c r="C81"/>
  <c r="F81" s="1"/>
  <c r="B82"/>
  <c r="C82"/>
  <c r="B83"/>
  <c r="C83"/>
  <c r="B84"/>
  <c r="C84"/>
  <c r="B85"/>
  <c r="C85"/>
  <c r="F85" s="1"/>
  <c r="B86"/>
  <c r="C86"/>
  <c r="F86" s="1"/>
  <c r="B87"/>
  <c r="C87"/>
  <c r="F87" s="1"/>
  <c r="B88"/>
  <c r="C88"/>
  <c r="F88" s="1"/>
  <c r="B89"/>
  <c r="C89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B13"/>
  <c r="C13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4" i="57"/>
  <c r="C4"/>
  <c r="B5"/>
  <c r="C5"/>
  <c r="F5" s="1"/>
  <c r="B6"/>
  <c r="C6"/>
  <c r="F6" s="1"/>
  <c r="B7"/>
  <c r="C7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B23"/>
  <c r="C23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6"/>
  <c r="C4"/>
  <c r="B5"/>
  <c r="C5"/>
  <c r="F5" s="1"/>
  <c r="B6"/>
  <c r="C6"/>
  <c r="B7"/>
  <c r="C7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F96" s="1"/>
  <c r="B97"/>
  <c r="C97"/>
  <c r="F97" s="1"/>
  <c r="B98"/>
  <c r="C98"/>
  <c r="F98" s="1"/>
  <c r="C3"/>
  <c r="B3"/>
  <c r="B4" i="55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B29"/>
  <c r="C29"/>
  <c r="B30"/>
  <c r="C30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F64" s="1"/>
  <c r="B65"/>
  <c r="C65"/>
  <c r="B66"/>
  <c r="C66"/>
  <c r="F66" s="1"/>
  <c r="B67"/>
  <c r="C67"/>
  <c r="F67" s="1"/>
  <c r="B68"/>
  <c r="C68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B76"/>
  <c r="C76"/>
  <c r="B77"/>
  <c r="C77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N89"/>
  <c r="U88"/>
  <c r="U87"/>
  <c r="U86"/>
  <c r="N86"/>
  <c r="U85"/>
  <c r="N85"/>
  <c r="F85"/>
  <c r="U84"/>
  <c r="U83"/>
  <c r="F83"/>
  <c r="U82"/>
  <c r="N82"/>
  <c r="U81"/>
  <c r="N81"/>
  <c r="U80"/>
  <c r="N80"/>
  <c r="F80"/>
  <c r="U79"/>
  <c r="U78"/>
  <c r="U77"/>
  <c r="N77"/>
  <c r="F77"/>
  <c r="U76"/>
  <c r="F76"/>
  <c r="U75"/>
  <c r="F75"/>
  <c r="U74"/>
  <c r="N74"/>
  <c r="U73"/>
  <c r="N73"/>
  <c r="U72"/>
  <c r="U71"/>
  <c r="U70"/>
  <c r="N70"/>
  <c r="U69"/>
  <c r="N69"/>
  <c r="F69"/>
  <c r="U68"/>
  <c r="N68"/>
  <c r="U67"/>
  <c r="U66"/>
  <c r="N66"/>
  <c r="U65"/>
  <c r="N65"/>
  <c r="U64"/>
  <c r="U63"/>
  <c r="U62"/>
  <c r="N62"/>
  <c r="U61"/>
  <c r="N61"/>
  <c r="U60"/>
  <c r="U59"/>
  <c r="U58"/>
  <c r="N58"/>
  <c r="U57"/>
  <c r="N57"/>
  <c r="U56"/>
  <c r="U55"/>
  <c r="U54"/>
  <c r="N54"/>
  <c r="U53"/>
  <c r="N53"/>
  <c r="U52"/>
  <c r="N52"/>
  <c r="F52"/>
  <c r="U51"/>
  <c r="U50"/>
  <c r="N50"/>
  <c r="F50"/>
  <c r="U49"/>
  <c r="N49"/>
  <c r="F49"/>
  <c r="U48"/>
  <c r="U47"/>
  <c r="F47"/>
  <c r="U46"/>
  <c r="N46"/>
  <c r="U45"/>
  <c r="N45"/>
  <c r="U44"/>
  <c r="U43"/>
  <c r="U42"/>
  <c r="N42"/>
  <c r="U41"/>
  <c r="N41"/>
  <c r="F41"/>
  <c r="U40"/>
  <c r="U39"/>
  <c r="F39"/>
  <c r="U38"/>
  <c r="N38"/>
  <c r="F38"/>
  <c r="U37"/>
  <c r="N37"/>
  <c r="U36"/>
  <c r="N36"/>
  <c r="U35"/>
  <c r="U34"/>
  <c r="N34"/>
  <c r="U33"/>
  <c r="N33"/>
  <c r="U32"/>
  <c r="U31"/>
  <c r="U30"/>
  <c r="N30"/>
  <c r="U29"/>
  <c r="N29"/>
  <c r="U28"/>
  <c r="U27"/>
  <c r="N27"/>
  <c r="F27"/>
  <c r="U26"/>
  <c r="N26"/>
  <c r="U25"/>
  <c r="N25"/>
  <c r="U24"/>
  <c r="U23"/>
  <c r="U22"/>
  <c r="N22"/>
  <c r="U21"/>
  <c r="N21"/>
  <c r="F21"/>
  <c r="U20"/>
  <c r="N20"/>
  <c r="U19"/>
  <c r="U18"/>
  <c r="N18"/>
  <c r="U17"/>
  <c r="N17"/>
  <c r="U16"/>
  <c r="U15"/>
  <c r="U14"/>
  <c r="N14"/>
  <c r="U13"/>
  <c r="N13"/>
  <c r="U12"/>
  <c r="U11"/>
  <c r="U10"/>
  <c r="N10"/>
  <c r="U9"/>
  <c r="N9"/>
  <c r="U8"/>
  <c r="U7"/>
  <c r="U6"/>
  <c r="N6"/>
  <c r="U5"/>
  <c r="N5"/>
  <c r="U4"/>
  <c r="N4"/>
  <c r="U3"/>
  <c r="L99"/>
  <c r="K99"/>
  <c r="J99"/>
  <c r="I99"/>
  <c r="A1"/>
  <c r="T99" i="62"/>
  <c r="S99"/>
  <c r="R99"/>
  <c r="Q99"/>
  <c r="P99"/>
  <c r="U98"/>
  <c r="N98"/>
  <c r="F98"/>
  <c r="U97"/>
  <c r="N97"/>
  <c r="U96"/>
  <c r="F96"/>
  <c r="U95"/>
  <c r="N95"/>
  <c r="F95"/>
  <c r="U94"/>
  <c r="N94"/>
  <c r="AD93"/>
  <c r="U93"/>
  <c r="N93"/>
  <c r="U92"/>
  <c r="U91"/>
  <c r="N91"/>
  <c r="F91"/>
  <c r="U90"/>
  <c r="N90"/>
  <c r="AD89"/>
  <c r="U89"/>
  <c r="N89"/>
  <c r="AD88"/>
  <c r="U88"/>
  <c r="U87"/>
  <c r="N87"/>
  <c r="U86"/>
  <c r="N86"/>
  <c r="F86"/>
  <c r="AD85"/>
  <c r="U85"/>
  <c r="N85"/>
  <c r="F85"/>
  <c r="U84"/>
  <c r="U83"/>
  <c r="N83"/>
  <c r="U82"/>
  <c r="N82"/>
  <c r="U81"/>
  <c r="N81"/>
  <c r="U80"/>
  <c r="U79"/>
  <c r="N79"/>
  <c r="F79"/>
  <c r="AC78"/>
  <c r="U78"/>
  <c r="N78"/>
  <c r="U77"/>
  <c r="N77"/>
  <c r="U76"/>
  <c r="U75"/>
  <c r="N75"/>
  <c r="F75"/>
  <c r="U74"/>
  <c r="N74"/>
  <c r="F74"/>
  <c r="U73"/>
  <c r="N73"/>
  <c r="U72"/>
  <c r="F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F63"/>
  <c r="AC62"/>
  <c r="U62"/>
  <c r="N62"/>
  <c r="F62"/>
  <c r="U61"/>
  <c r="N61"/>
  <c r="U60"/>
  <c r="F60"/>
  <c r="U59"/>
  <c r="N59"/>
  <c r="F59"/>
  <c r="U58"/>
  <c r="N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F33"/>
  <c r="U32"/>
  <c r="U31"/>
  <c r="F31"/>
  <c r="U30"/>
  <c r="AD29"/>
  <c r="U29"/>
  <c r="U28"/>
  <c r="U27"/>
  <c r="U26"/>
  <c r="F26"/>
  <c r="U25"/>
  <c r="U24"/>
  <c r="U23"/>
  <c r="U22"/>
  <c r="AD21"/>
  <c r="U21"/>
  <c r="U20"/>
  <c r="U19"/>
  <c r="U18"/>
  <c r="AD17"/>
  <c r="U17"/>
  <c r="U16"/>
  <c r="U15"/>
  <c r="U14"/>
  <c r="F14"/>
  <c r="AD13"/>
  <c r="U13"/>
  <c r="U12"/>
  <c r="F12"/>
  <c r="U11"/>
  <c r="U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U91"/>
  <c r="U90"/>
  <c r="N90"/>
  <c r="U89"/>
  <c r="U88"/>
  <c r="U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U63"/>
  <c r="U62"/>
  <c r="N62"/>
  <c r="U61"/>
  <c r="U60"/>
  <c r="N60"/>
  <c r="U59"/>
  <c r="U58"/>
  <c r="N58"/>
  <c r="U57"/>
  <c r="F57"/>
  <c r="U56"/>
  <c r="N56"/>
  <c r="U55"/>
  <c r="U54"/>
  <c r="N54"/>
  <c r="U53"/>
  <c r="U52"/>
  <c r="N52"/>
  <c r="U51"/>
  <c r="U50"/>
  <c r="N50"/>
  <c r="U49"/>
  <c r="F49"/>
  <c r="U48"/>
  <c r="N48"/>
  <c r="U47"/>
  <c r="U46"/>
  <c r="N46"/>
  <c r="U45"/>
  <c r="U44"/>
  <c r="N44"/>
  <c r="U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U76"/>
  <c r="F76"/>
  <c r="U75"/>
  <c r="U74"/>
  <c r="U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F20"/>
  <c r="U19"/>
  <c r="U18"/>
  <c r="U17"/>
  <c r="U16"/>
  <c r="U15"/>
  <c r="U14"/>
  <c r="U13"/>
  <c r="U12"/>
  <c r="F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F76"/>
  <c r="U75"/>
  <c r="N75"/>
  <c r="U74"/>
  <c r="F74"/>
  <c r="U73"/>
  <c r="N73"/>
  <c r="F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U39"/>
  <c r="N39"/>
  <c r="U38"/>
  <c r="U37"/>
  <c r="N37"/>
  <c r="U36"/>
  <c r="U35"/>
  <c r="N35"/>
  <c r="U34"/>
  <c r="U33"/>
  <c r="N33"/>
  <c r="F33"/>
  <c r="U32"/>
  <c r="U31"/>
  <c r="N31"/>
  <c r="U30"/>
  <c r="N30"/>
  <c r="U29"/>
  <c r="U28"/>
  <c r="U27"/>
  <c r="N27"/>
  <c r="U26"/>
  <c r="N26"/>
  <c r="U25"/>
  <c r="F25"/>
  <c r="U24"/>
  <c r="U23"/>
  <c r="F23"/>
  <c r="U22"/>
  <c r="N22"/>
  <c r="F22"/>
  <c r="U21"/>
  <c r="U20"/>
  <c r="U19"/>
  <c r="U18"/>
  <c r="N18"/>
  <c r="U17"/>
  <c r="U16"/>
  <c r="U15"/>
  <c r="U14"/>
  <c r="N14"/>
  <c r="U13"/>
  <c r="U12"/>
  <c r="U11"/>
  <c r="U10"/>
  <c r="N10"/>
  <c r="U9"/>
  <c r="F9"/>
  <c r="U8"/>
  <c r="U7"/>
  <c r="F7"/>
  <c r="U6"/>
  <c r="N6"/>
  <c r="U5"/>
  <c r="U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F69"/>
  <c r="U68"/>
  <c r="U67"/>
  <c r="F67"/>
  <c r="U66"/>
  <c r="U65"/>
  <c r="F65"/>
  <c r="U64"/>
  <c r="U63"/>
  <c r="F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U39"/>
  <c r="N39"/>
  <c r="U38"/>
  <c r="U37"/>
  <c r="N37"/>
  <c r="F37"/>
  <c r="U36"/>
  <c r="U35"/>
  <c r="N35"/>
  <c r="U34"/>
  <c r="N34"/>
  <c r="U33"/>
  <c r="N33"/>
  <c r="U32"/>
  <c r="U31"/>
  <c r="N31"/>
  <c r="F31"/>
  <c r="U30"/>
  <c r="F30"/>
  <c r="U29"/>
  <c r="F29"/>
  <c r="U28"/>
  <c r="F28"/>
  <c r="U27"/>
  <c r="N27"/>
  <c r="U26"/>
  <c r="F26"/>
  <c r="U25"/>
  <c r="U24"/>
  <c r="U23"/>
  <c r="N23"/>
  <c r="U22"/>
  <c r="U21"/>
  <c r="N21"/>
  <c r="U20"/>
  <c r="U19"/>
  <c r="N19"/>
  <c r="F19"/>
  <c r="U18"/>
  <c r="N18"/>
  <c r="U17"/>
  <c r="N17"/>
  <c r="U16"/>
  <c r="U15"/>
  <c r="N15"/>
  <c r="U14"/>
  <c r="U13"/>
  <c r="U12"/>
  <c r="F12"/>
  <c r="U11"/>
  <c r="N11"/>
  <c r="U10"/>
  <c r="F10"/>
  <c r="U9"/>
  <c r="U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U95"/>
  <c r="F95"/>
  <c r="U94"/>
  <c r="N94"/>
  <c r="F94"/>
  <c r="U93"/>
  <c r="N93"/>
  <c r="U92"/>
  <c r="F92"/>
  <c r="U91"/>
  <c r="U90"/>
  <c r="U89"/>
  <c r="N89"/>
  <c r="U88"/>
  <c r="N88"/>
  <c r="F88"/>
  <c r="U87"/>
  <c r="F87"/>
  <c r="U86"/>
  <c r="F86"/>
  <c r="U85"/>
  <c r="N85"/>
  <c r="U84"/>
  <c r="F84"/>
  <c r="U83"/>
  <c r="U82"/>
  <c r="U81"/>
  <c r="N81"/>
  <c r="U80"/>
  <c r="N80"/>
  <c r="F80"/>
  <c r="U79"/>
  <c r="U78"/>
  <c r="U77"/>
  <c r="N77"/>
  <c r="F77"/>
  <c r="U76"/>
  <c r="F76"/>
  <c r="U75"/>
  <c r="F75"/>
  <c r="U74"/>
  <c r="F74"/>
  <c r="U73"/>
  <c r="N73"/>
  <c r="U72"/>
  <c r="N72"/>
  <c r="U71"/>
  <c r="U70"/>
  <c r="F70"/>
  <c r="U69"/>
  <c r="N69"/>
  <c r="U68"/>
  <c r="F68"/>
  <c r="U67"/>
  <c r="U66"/>
  <c r="U65"/>
  <c r="N65"/>
  <c r="F65"/>
  <c r="U64"/>
  <c r="N64"/>
  <c r="U63"/>
  <c r="U62"/>
  <c r="F62"/>
  <c r="U61"/>
  <c r="N61"/>
  <c r="U60"/>
  <c r="F60"/>
  <c r="U59"/>
  <c r="U58"/>
  <c r="U57"/>
  <c r="U56"/>
  <c r="U55"/>
  <c r="U54"/>
  <c r="U53"/>
  <c r="U52"/>
  <c r="F52"/>
  <c r="U51"/>
  <c r="N51"/>
  <c r="U50"/>
  <c r="F50"/>
  <c r="U49"/>
  <c r="U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U31"/>
  <c r="U30"/>
  <c r="F30"/>
  <c r="U29"/>
  <c r="N29"/>
  <c r="U28"/>
  <c r="F28"/>
  <c r="U27"/>
  <c r="U26"/>
  <c r="U25"/>
  <c r="U24"/>
  <c r="U23"/>
  <c r="U22"/>
  <c r="U21"/>
  <c r="U20"/>
  <c r="F20"/>
  <c r="U19"/>
  <c r="N19"/>
  <c r="U18"/>
  <c r="F18"/>
  <c r="U17"/>
  <c r="U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10" i="63" l="1"/>
  <c r="F8"/>
  <c r="F6"/>
  <c r="F4"/>
  <c r="C99" i="57"/>
  <c r="F4"/>
  <c r="F89" i="63"/>
  <c r="F87"/>
  <c r="F81"/>
  <c r="F79"/>
  <c r="F73"/>
  <c r="F71"/>
  <c r="F67"/>
  <c r="F65"/>
  <c r="F63"/>
  <c r="F61"/>
  <c r="F59"/>
  <c r="F57"/>
  <c r="F55"/>
  <c r="F53"/>
  <c r="F51"/>
  <c r="F45"/>
  <c r="F43"/>
  <c r="F37"/>
  <c r="F35"/>
  <c r="F33"/>
  <c r="F31"/>
  <c r="F29"/>
  <c r="F25"/>
  <c r="F23"/>
  <c r="F19"/>
  <c r="F17"/>
  <c r="F15"/>
  <c r="F13"/>
  <c r="F11"/>
  <c r="F9"/>
  <c r="F7"/>
  <c r="C99" i="55"/>
  <c r="C99" i="63"/>
  <c r="F5"/>
  <c r="M99"/>
  <c r="N24" i="57"/>
  <c r="N8"/>
  <c r="N28"/>
  <c r="N8" i="63"/>
  <c r="N12"/>
  <c r="N16"/>
  <c r="N24"/>
  <c r="N32"/>
  <c r="N40"/>
  <c r="N44"/>
  <c r="N48"/>
  <c r="N56"/>
  <c r="N60"/>
  <c r="N64"/>
  <c r="N72"/>
  <c r="N76"/>
  <c r="N84"/>
  <c r="N88"/>
  <c r="N92"/>
  <c r="N88" i="62"/>
  <c r="N92"/>
  <c r="N96"/>
  <c r="N24" i="58"/>
  <c r="F13" i="62"/>
  <c r="F11" i="61"/>
  <c r="C99" i="56"/>
  <c r="F42"/>
  <c r="B99"/>
  <c r="F17"/>
  <c r="B99" i="58"/>
  <c r="F89" i="61"/>
  <c r="F83"/>
  <c r="F77"/>
  <c r="F67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O62" s="1"/>
  <c r="N63"/>
  <c r="N66"/>
  <c r="O66" s="1"/>
  <c r="N67"/>
  <c r="N70"/>
  <c r="N71"/>
  <c r="N74"/>
  <c r="N75"/>
  <c r="N78"/>
  <c r="O78" s="1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V56"/>
  <c r="V9"/>
  <c r="V32"/>
  <c r="O32"/>
  <c r="V40"/>
  <c r="V16"/>
  <c r="O16"/>
  <c r="V24"/>
  <c r="O10" i="56"/>
  <c r="V24"/>
  <c r="V26"/>
  <c r="V40"/>
  <c r="V51"/>
  <c r="N8" i="55"/>
  <c r="F9"/>
  <c r="I99"/>
  <c r="M99"/>
  <c r="N12"/>
  <c r="O12" s="1"/>
  <c r="F13"/>
  <c r="N28"/>
  <c r="O28" s="1"/>
  <c r="F29"/>
  <c r="O30"/>
  <c r="V38"/>
  <c r="G42"/>
  <c r="N44"/>
  <c r="O44" s="1"/>
  <c r="F45"/>
  <c r="V54"/>
  <c r="N60"/>
  <c r="O60" s="1"/>
  <c r="F61"/>
  <c r="O72"/>
  <c r="O80"/>
  <c r="O92"/>
  <c r="O57" i="56"/>
  <c r="V62" i="55"/>
  <c r="V66"/>
  <c r="V82"/>
  <c r="V94"/>
  <c r="O94"/>
  <c r="V6" i="56"/>
  <c r="V15"/>
  <c r="V22"/>
  <c r="O22"/>
  <c r="V31"/>
  <c r="V36"/>
  <c r="V38"/>
  <c r="O38"/>
  <c r="V52"/>
  <c r="V62"/>
  <c r="O62"/>
  <c r="V78"/>
  <c r="O78"/>
  <c r="V86"/>
  <c r="V94"/>
  <c r="V12" i="55"/>
  <c r="V17"/>
  <c r="V28"/>
  <c r="V44"/>
  <c r="V60"/>
  <c r="V90"/>
  <c r="O11" i="56"/>
  <c r="V18"/>
  <c r="O18"/>
  <c r="O27"/>
  <c r="V32"/>
  <c r="V34"/>
  <c r="O34"/>
  <c r="V43"/>
  <c r="V48"/>
  <c r="V50"/>
  <c r="O50"/>
  <c r="B99" i="55"/>
  <c r="F3"/>
  <c r="K99"/>
  <c r="F5"/>
  <c r="O19"/>
  <c r="N20"/>
  <c r="F21"/>
  <c r="G34"/>
  <c r="N36"/>
  <c r="O36" s="1"/>
  <c r="F37"/>
  <c r="G50"/>
  <c r="N52"/>
  <c r="F53"/>
  <c r="O68"/>
  <c r="O76"/>
  <c r="O84"/>
  <c r="O21" i="56"/>
  <c r="O69"/>
  <c r="V70" i="55"/>
  <c r="O70"/>
  <c r="V78"/>
  <c r="V86"/>
  <c r="V14" i="56"/>
  <c r="O14"/>
  <c r="V28"/>
  <c r="V30"/>
  <c r="O30"/>
  <c r="V44"/>
  <c r="V46"/>
  <c r="V58"/>
  <c r="V63"/>
  <c r="V74"/>
  <c r="O74"/>
  <c r="V79"/>
  <c r="V82"/>
  <c r="V90"/>
  <c r="V95"/>
  <c r="V98"/>
  <c r="J99" i="55"/>
  <c r="O7"/>
  <c r="N24"/>
  <c r="O24" s="1"/>
  <c r="N40"/>
  <c r="O40" s="1"/>
  <c r="N56"/>
  <c r="O56" s="1"/>
  <c r="O96"/>
  <c r="O56" i="56"/>
  <c r="V79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82"/>
  <c r="V68" i="55"/>
  <c r="V72"/>
  <c r="V76"/>
  <c r="V80"/>
  <c r="V84"/>
  <c r="V88"/>
  <c r="V92"/>
  <c r="V96"/>
  <c r="F3" i="56"/>
  <c r="V13"/>
  <c r="V29"/>
  <c r="V45"/>
  <c r="V61"/>
  <c r="V77"/>
  <c r="V93"/>
  <c r="N3" i="57"/>
  <c r="N3" i="56"/>
  <c r="N90" i="57"/>
  <c r="F91"/>
  <c r="K99" i="58"/>
  <c r="U99"/>
  <c r="F9"/>
  <c r="F17"/>
  <c r="V26"/>
  <c r="V42"/>
  <c r="O42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3" i="56" l="1"/>
  <c r="V7"/>
  <c r="O51" i="55"/>
  <c r="V47" i="56"/>
  <c r="V35"/>
  <c r="V19"/>
  <c r="V4" i="55"/>
  <c r="O91" i="56"/>
  <c r="O86" i="55"/>
  <c r="V39" i="56"/>
  <c r="O13" i="55"/>
  <c r="O43"/>
  <c r="O65" i="58"/>
  <c r="F99" i="63"/>
  <c r="F99" i="56"/>
  <c r="O37"/>
  <c r="O17"/>
  <c r="V65"/>
  <c r="V49"/>
  <c r="V33"/>
  <c r="V53"/>
  <c r="V5"/>
  <c r="V66" i="58"/>
  <c r="O85" i="56"/>
  <c r="O26" i="58"/>
  <c r="O58" i="56"/>
  <c r="O42"/>
  <c r="O3" i="55"/>
  <c r="O63"/>
  <c r="O11" i="57"/>
  <c r="O48"/>
  <c r="O64"/>
  <c r="G64" i="55"/>
  <c r="O52"/>
  <c r="O20"/>
  <c r="V3"/>
  <c r="O27"/>
  <c r="O94" i="56"/>
  <c r="O86"/>
  <c r="O75"/>
  <c r="V42"/>
  <c r="O26"/>
  <c r="O25"/>
  <c r="V63" i="55"/>
  <c r="G35"/>
  <c r="O87"/>
  <c r="D99"/>
  <c r="O45" i="58"/>
  <c r="V41"/>
  <c r="O22"/>
  <c r="G98" i="57"/>
  <c r="V98" s="1"/>
  <c r="O6" i="58"/>
  <c r="O81"/>
  <c r="V77"/>
  <c r="G86" i="57"/>
  <c r="O86" s="1"/>
  <c r="G78"/>
  <c r="V78" s="1"/>
  <c r="G66"/>
  <c r="V66" s="1"/>
  <c r="G62"/>
  <c r="V62" s="1"/>
  <c r="G46"/>
  <c r="V46" s="1"/>
  <c r="O44"/>
  <c r="O29" i="58"/>
  <c r="G58" i="55"/>
  <c r="O58" s="1"/>
  <c r="G26"/>
  <c r="O26" s="1"/>
  <c r="G6"/>
  <c r="O17" i="58"/>
  <c r="O70" i="56"/>
  <c r="O66"/>
  <c r="O54"/>
  <c r="O9" i="58"/>
  <c r="V70" i="56"/>
  <c r="V66"/>
  <c r="V54"/>
  <c r="G98" i="55"/>
  <c r="G74"/>
  <c r="G22"/>
  <c r="V22" s="1"/>
  <c r="O11"/>
  <c r="O9"/>
  <c r="O90"/>
  <c r="O82"/>
  <c r="O79" i="56"/>
  <c r="O67"/>
  <c r="O59"/>
  <c r="E99"/>
  <c r="G8"/>
  <c r="V8" s="1"/>
  <c r="G4"/>
  <c r="V4" s="1"/>
  <c r="O87"/>
  <c r="O83"/>
  <c r="O71"/>
  <c r="O63"/>
  <c r="O55"/>
  <c r="G71" i="55"/>
  <c r="E99"/>
  <c r="O95"/>
  <c r="V93" i="58"/>
  <c r="V61"/>
  <c r="V37"/>
  <c r="V30"/>
  <c r="O25"/>
  <c r="G90" i="57"/>
  <c r="V90" s="1"/>
  <c r="G42"/>
  <c r="V42" s="1"/>
  <c r="G10"/>
  <c r="V10" s="1"/>
  <c r="V97" i="58"/>
  <c r="G91"/>
  <c r="G75"/>
  <c r="G59"/>
  <c r="O57"/>
  <c r="O53"/>
  <c r="G43"/>
  <c r="G27"/>
  <c r="G11"/>
  <c r="V11" s="1"/>
  <c r="E99"/>
  <c r="O14"/>
  <c r="D99"/>
  <c r="G82" i="57"/>
  <c r="V82" s="1"/>
  <c r="G74"/>
  <c r="V74" s="1"/>
  <c r="G50"/>
  <c r="V50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O98" i="57" l="1"/>
  <c r="O9"/>
  <c r="V86"/>
  <c r="V58" i="55"/>
  <c r="O62" i="57"/>
  <c r="O64" i="55"/>
  <c r="V64"/>
  <c r="V26"/>
  <c r="V35"/>
  <c r="O35"/>
  <c r="O78" i="57"/>
  <c r="O66"/>
  <c r="O10"/>
  <c r="O11" i="58"/>
  <c r="O25" i="57"/>
  <c r="O61"/>
  <c r="O82"/>
  <c r="O5"/>
  <c r="O90"/>
  <c r="O74"/>
  <c r="V98" i="55"/>
  <c r="O98"/>
  <c r="V74"/>
  <c r="O74"/>
  <c r="O22"/>
  <c r="O12" i="56"/>
  <c r="O8"/>
  <c r="O4"/>
  <c r="O71" i="55"/>
  <c r="V71"/>
  <c r="O49"/>
  <c r="O50" i="57"/>
  <c r="O21"/>
  <c r="V53"/>
  <c r="V91" i="58"/>
  <c r="O91"/>
  <c r="O75"/>
  <c r="V75"/>
  <c r="O59"/>
  <c r="V59"/>
  <c r="V43"/>
  <c r="O43"/>
  <c r="O27"/>
  <c r="V27"/>
  <c r="O56"/>
  <c r="O77" i="5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4" i="54" l="1"/>
  <c r="DC51"/>
  <c r="DC47"/>
  <c r="DC19"/>
  <c r="DC15"/>
  <c r="DC11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DJ24" s="1"/>
  <c r="F24" i="40" s="1"/>
  <c r="BT8" i="54"/>
  <c r="CZ97"/>
  <c r="CZ6"/>
  <c r="CV4"/>
  <c r="BM96"/>
  <c r="DI96" s="1"/>
  <c r="E96" i="40" s="1"/>
  <c r="BM62" i="54"/>
  <c r="BM42"/>
  <c r="DI42" s="1"/>
  <c r="E42" i="40" s="1"/>
  <c r="BM40" i="54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AY79"/>
  <c r="AY81"/>
  <c r="AY83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DG55" s="1"/>
  <c r="C55" i="40" s="1"/>
  <c r="AY64" i="54"/>
  <c r="DG64" s="1"/>
  <c r="C64" i="40" s="1"/>
  <c r="AY68" i="54"/>
  <c r="AY71"/>
  <c r="DI71"/>
  <c r="E71" i="40" s="1"/>
  <c r="AY82" i="54"/>
  <c r="AY8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4"/>
  <c r="DD53"/>
  <c r="DD30"/>
  <c r="DD20"/>
  <c r="DD95"/>
  <c r="DD10"/>
  <c r="DD90"/>
  <c r="DD58"/>
  <c r="DD13"/>
  <c r="E5" i="40"/>
  <c r="DK5" i="54"/>
  <c r="CW46"/>
  <c r="CW42"/>
  <c r="DK6"/>
  <c r="CP44"/>
  <c r="DD71"/>
  <c r="DD55"/>
  <c r="CW15"/>
  <c r="CW16"/>
  <c r="CP35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54" i="26"/>
  <c r="AE99" s="1"/>
  <c r="AE3" i="24"/>
  <c r="AE99" s="1"/>
  <c r="G3" i="40"/>
  <c r="AE99" i="29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V83" i="62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<sst xmlns="http://schemas.openxmlformats.org/spreadsheetml/2006/main" count="8233" uniqueCount="575">
  <si>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</si>
  <si>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</si>
  <si>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</si>
  <si>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</si>
  <si>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</si>
  <si>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</si>
  <si>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</si>
  <si>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</si>
  <si>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</si>
  <si>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</si>
  <si>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</si>
  <si>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</si>
  <si>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</si>
  <si>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</si>
  <si>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</si>
  <si>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</si>
  <si>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</si>
  <si>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</si>
  <si>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</si>
  <si>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</si>
  <si>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</si>
  <si>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</si>
  <si>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</si>
  <si>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</si>
  <si>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</si>
  <si>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</si>
  <si>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</si>
  <si>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</si>
  <si>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</si>
  <si>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</si>
  <si>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</si>
  <si>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</si>
  <si>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</si>
  <si>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</si>
  <si>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</si>
  <si>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</si>
  <si>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</si>
  <si>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</si>
  <si>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</si>
  <si>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</si>
  <si>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</si>
  <si>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</si>
  <si>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</si>
  <si>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</si>
  <si>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</si>
  <si>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</si>
  <si>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</si>
  <si>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</si>
  <si>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</si>
  <si>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</si>
  <si>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</si>
  <si>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</si>
  <si>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</si>
  <si>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</si>
  <si>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</si>
  <si>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</si>
  <si>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</si>
  <si>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</si>
  <si>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</si>
  <si>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</si>
  <si>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</si>
  <si>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</si>
  <si>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</si>
  <si>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</si>
  <si>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</si>
  <si>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</si>
  <si>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</si>
  <si>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</si>
  <si>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</si>
  <si>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</si>
  <si>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</si>
  <si>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</si>
  <si>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</si>
  <si>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</si>
  <si>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</si>
  <si>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</si>
  <si>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</si>
  <si>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</si>
  <si>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</si>
  <si>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</si>
  <si>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</si>
  <si>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</si>
  <si>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</si>
  <si>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</si>
  <si>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</si>
  <si>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</si>
  <si>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</si>
  <si>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</si>
  <si>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</si>
  <si>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</si>
  <si>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</si>
  <si>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</si>
  <si>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</si>
  <si>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</si>
  <si>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</si>
  <si>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</si>
  <si>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</si>
  <si>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</si>
  <si>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</si>
  <si>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</si>
  <si>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</si>
  <si>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</si>
  <si>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</si>
  <si>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</si>
  <si>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</si>
  <si>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</si>
  <si>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</si>
  <si>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</si>
  <si>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</si>
  <si>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</si>
  <si>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</si>
  <si>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</si>
  <si>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</si>
  <si>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</si>
  <si>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</si>
  <si>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</si>
  <si>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</si>
  <si>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</si>
  <si>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</si>
  <si>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</si>
  <si>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</si>
  <si>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</si>
  <si>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</si>
  <si>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</si>
  <si>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</si>
  <si>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</si>
  <si>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</si>
  <si>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</si>
  <si>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</si>
  <si>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</si>
  <si>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</si>
  <si>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</si>
  <si>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</si>
  <si>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</si>
  <si>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</si>
  <si>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</si>
  <si>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</si>
  <si>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</si>
  <si>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</si>
  <si>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</si>
  <si>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</si>
  <si>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</si>
  <si>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</si>
  <si>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</si>
  <si>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</si>
  <si>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</si>
  <si>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</si>
  <si>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</si>
  <si>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</si>
  <si>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</si>
  <si>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</si>
  <si>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</si>
  <si>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</si>
  <si>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</si>
  <si>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</si>
  <si>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</si>
  <si>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</si>
  <si>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</si>
  <si>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</si>
  <si>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</si>
  <si>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</si>
  <si>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</si>
  <si>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</si>
  <si>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</si>
  <si>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</si>
  <si>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</si>
  <si>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</si>
  <si>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</si>
  <si>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</si>
  <si>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</si>
  <si>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</si>
  <si>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</si>
  <si>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</si>
  <si>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</si>
  <si>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</si>
  <si>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</si>
  <si>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</si>
  <si>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</si>
  <si>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</si>
  <si>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</si>
  <si>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</si>
  <si>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</si>
  <si>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</si>
  <si>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</si>
  <si>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</si>
  <si>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</si>
  <si>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</si>
  <si>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</si>
  <si>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</si>
  <si>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</si>
  <si>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</si>
  <si>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</si>
  <si>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</si>
  <si>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</si>
  <si>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</si>
  <si>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</si>
  <si>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</si>
  <si>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</si>
  <si>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</si>
  <si>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</si>
  <si>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</si>
  <si>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</si>
  <si>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</si>
  <si>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</si>
  <si>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</si>
  <si>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</si>
  <si>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</si>
  <si>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</si>
  <si>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</si>
  <si>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</si>
  <si>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</si>
  <si>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</si>
  <si>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</si>
  <si>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</si>
  <si>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</si>
  <si>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</si>
  <si>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</si>
  <si>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</si>
  <si>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</si>
  <si>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</si>
  <si>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</si>
  <si>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</si>
  <si>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</si>
  <si>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</si>
  <si>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</si>
  <si>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</si>
  <si>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</si>
  <si>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</si>
  <si>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</si>
  <si>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</si>
  <si>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</si>
  <si>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</si>
  <si>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</si>
  <si>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</si>
  <si>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</si>
  <si>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</si>
  <si>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</si>
  <si>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</si>
  <si>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</si>
  <si>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</si>
  <si>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</si>
  <si>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</si>
  <si>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</si>
  <si>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</si>
  <si>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</si>
  <si>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</si>
  <si>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</si>
  <si>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</si>
  <si>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</si>
  <si>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</si>
  <si>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</si>
  <si>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</si>
  <si>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</si>
  <si>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</si>
  <si>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</si>
  <si>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</si>
  <si>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</si>
  <si>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</si>
  <si>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</si>
  <si>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</si>
  <si>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</si>
  <si>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</si>
  <si>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</si>
  <si>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</si>
  <si>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</si>
  <si>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</si>
  <si>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</si>
  <si>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</si>
  <si>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</si>
  <si>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</si>
  <si>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</si>
  <si>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</si>
  <si>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</si>
  <si>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</si>
  <si>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</si>
  <si>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</si>
  <si>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</si>
  <si>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</si>
  <si>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</si>
  <si>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</si>
  <si>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</si>
  <si>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</si>
  <si>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</si>
  <si>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</si>
  <si>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</si>
  <si>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</si>
  <si>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</si>
  <si>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</si>
  <si>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</si>
  <si>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</si>
  <si>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</si>
  <si>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</si>
  <si>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</si>
  <si>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</si>
  <si>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</si>
  <si>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</si>
  <si>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</si>
  <si>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</si>
  <si>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</si>
  <si>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</si>
  <si>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</si>
  <si>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</si>
  <si>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</si>
  <si>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</si>
  <si>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</si>
  <si>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</si>
  <si>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</si>
  <si>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</si>
  <si>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</si>
  <si>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</si>
  <si>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</si>
  <si>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</si>
  <si>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</si>
  <si>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</si>
  <si>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</si>
  <si>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</si>
  <si>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</si>
  <si>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</si>
  <si>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</si>
  <si>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</si>
  <si>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</si>
  <si>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</si>
  <si>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</si>
  <si>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</si>
  <si>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</si>
  <si>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</si>
  <si>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</si>
  <si>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</si>
  <si>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</si>
  <si>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</si>
  <si>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</si>
  <si>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</si>
  <si>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</si>
  <si>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</si>
  <si>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</si>
  <si>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</si>
  <si>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</si>
  <si>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</si>
  <si>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</si>
  <si>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</si>
  <si>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</si>
  <si>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</si>
  <si>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</si>
  <si>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</si>
  <si>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</si>
  <si>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</si>
  <si>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</si>
  <si>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</si>
  <si>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</si>
  <si>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</si>
  <si>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</si>
  <si>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</si>
  <si>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</si>
  <si>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</si>
  <si>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</si>
  <si>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</si>
  <si>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</si>
  <si>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</si>
  <si>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</si>
  <si>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</si>
  <si>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</si>
  <si>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</si>
  <si>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</si>
  <si>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</si>
  <si>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</si>
  <si>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</si>
  <si>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</si>
  <si>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</si>
  <si>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</si>
  <si>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</si>
  <si>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</si>
  <si>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</si>
  <si>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</si>
  <si>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</si>
  <si>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</si>
  <si>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</si>
  <si>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</si>
  <si>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</si>
  <si>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</si>
  <si>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</si>
  <si>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</si>
  <si>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</si>
  <si>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</si>
  <si>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</si>
  <si>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</si>
  <si>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</si>
  <si>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</si>
  <si>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</si>
  <si>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</si>
  <si>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</si>
  <si>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</si>
  <si>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</si>
  <si>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</si>
  <si>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</si>
  <si>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</si>
  <si>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</si>
  <si>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</si>
  <si>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</si>
  <si>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</si>
  <si>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</si>
  <si>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</si>
  <si>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</si>
  <si>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</si>
  <si>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</si>
  <si>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</si>
  <si>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</si>
  <si>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</si>
  <si>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</si>
  <si>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</si>
  <si>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</si>
  <si>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</si>
  <si>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</si>
  <si>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</si>
  <si>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</si>
  <si>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</si>
  <si>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</si>
  <si>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</si>
  <si>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</si>
  <si>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</si>
  <si>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</si>
  <si>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</si>
  <si>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</si>
  <si>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</si>
  <si>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</si>
  <si>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</si>
  <si>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</si>
  <si>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</si>
  <si>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</si>
  <si>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</si>
  <si>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</si>
  <si>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</si>
  <si>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</si>
  <si>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</si>
  <si>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</si>
  <si>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</si>
  <si>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</si>
  <si>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</si>
  <si>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</si>
  <si>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</si>
  <si>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</si>
  <si>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</si>
  <si>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</si>
  <si>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</si>
  <si>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</si>
  <si>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</si>
  <si>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</si>
  <si>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</si>
  <si>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</si>
  <si>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</si>
  <si>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</si>
  <si>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</si>
  <si>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</si>
  <si>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</si>
  <si>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</si>
  <si>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</si>
  <si>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</si>
  <si>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</si>
  <si>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</si>
  <si>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</si>
  <si>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</si>
  <si>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</si>
  <si>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</si>
  <si>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</si>
  <si>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</si>
  <si>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</si>
  <si>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</si>
  <si>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</si>
  <si>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</si>
  <si>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</si>
  <si>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</si>
  <si>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</si>
  <si>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</si>
  <si>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</si>
  <si>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</si>
  <si>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</si>
  <si>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</si>
  <si>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</si>
  <si>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</si>
  <si>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</si>
  <si>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</si>
  <si>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</si>
  <si>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</si>
  <si>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</si>
  <si>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</si>
  <si>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</si>
  <si>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</si>
  <si>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</si>
  <si>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46IS2022/12/09</t>
  </si>
  <si>
    <t>BRBCL(ER-31)</t>
  </si>
  <si>
    <t>FSTPP I &amp; II(ER-31)</t>
  </si>
  <si>
    <t>KGSU1AND2(SR-31)</t>
  </si>
  <si>
    <t>KGSU3AND4(SR-31)</t>
  </si>
  <si>
    <t>KHSTPP-I(ER-31)</t>
  </si>
  <si>
    <t>KHSTPP-II(ER-31)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</si>
  <si>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</si>
  <si>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</si>
  <si>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</si>
  <si>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</si>
  <si>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</si>
  <si>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</si>
  <si>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</si>
  <si>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</si>
  <si>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</si>
  <si>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</si>
  <si>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</si>
  <si>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SASAN(WR-40)</t>
  </si>
  <si>
    <t>SIMHST2(SR-31)</t>
  </si>
  <si>
    <t>TALA(ER-31)</t>
  </si>
  <si>
    <t>TALST2(SR-31)</t>
  </si>
  <si>
    <t>VALLURNTECL(SR-31)</t>
  </si>
  <si>
    <t>ADHPL</t>
  </si>
  <si>
    <t>CHANJUII</t>
  </si>
  <si>
    <t>DIKCHU</t>
  </si>
  <si>
    <t>GBHHPL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</si>
  <si>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</si>
  <si>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</si>
  <si>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</si>
  <si>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</si>
  <si>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</si>
  <si>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</si>
  <si>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</si>
  <si>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</si>
  <si>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</si>
  <si>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</si>
  <si>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</si>
  <si>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</si>
  <si>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</si>
  <si>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</si>
  <si>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</si>
  <si>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</si>
  <si>
    <t>ANTA_CRF(NR-95)</t>
  </si>
  <si>
    <t>ANTA_GF(NR-95)</t>
  </si>
  <si>
    <t>ANTA_LF(NR-95)</t>
  </si>
  <si>
    <t>ANTA_RF(NR-95)</t>
  </si>
  <si>
    <t>AURY_CRF(NR-95)</t>
  </si>
  <si>
    <t>AURY_GF(NR-95)</t>
  </si>
  <si>
    <t>AURY_LF(NR-95)</t>
  </si>
  <si>
    <t>AURY_RF(NR-95)</t>
  </si>
  <si>
    <t>BSIUL(NR-95)</t>
  </si>
  <si>
    <t>CHAMERA1(NR-95)</t>
  </si>
  <si>
    <t>CHAMERA2(NR-95)</t>
  </si>
  <si>
    <t>CHAMERA3(NR-95)</t>
  </si>
  <si>
    <t>DADRI_CRF(NR-95)</t>
  </si>
  <si>
    <t>DADRI_GF(NR-95)</t>
  </si>
  <si>
    <t>DADRI_LF(NR-95)</t>
  </si>
  <si>
    <t>DADRI_RF(NR-95)</t>
  </si>
  <si>
    <t>DADRT2(NR-95)</t>
  </si>
  <si>
    <t>DHAULIGNGA(NR-95)</t>
  </si>
  <si>
    <t>DULHASTI(NR-95)</t>
  </si>
  <si>
    <t>JHAJJAR(NR-95)</t>
  </si>
  <si>
    <t>KISHANGANGA(NR-95)</t>
  </si>
  <si>
    <t>KOLDAM(NR-95)</t>
  </si>
  <si>
    <t>KOTESHWR(NR-95)</t>
  </si>
  <si>
    <t>NAPP(NR-95)</t>
  </si>
  <si>
    <t>NJPC(NR-95)</t>
  </si>
  <si>
    <t>PARBATI3(NR-95)</t>
  </si>
  <si>
    <t>RAMPUR(NR-95)</t>
  </si>
  <si>
    <t>RAPPB(NR-95)</t>
  </si>
  <si>
    <t>RAPPC(NR-95)</t>
  </si>
  <si>
    <t>RIHAND1(NR-95)</t>
  </si>
  <si>
    <t>RIHAND2(NR-95)</t>
  </si>
  <si>
    <t>RIHAND3(NR-95)</t>
  </si>
  <si>
    <t>SALAL(NR-95)</t>
  </si>
  <si>
    <t>SEWA2(NR-95)</t>
  </si>
  <si>
    <t>SINGRAULI(NR-95)</t>
  </si>
  <si>
    <t>SINGRAULI_HYDRO(NR-95)</t>
  </si>
  <si>
    <t>TANAKPUR(NR-95)</t>
  </si>
  <si>
    <t>TANDA2(NR-95)</t>
  </si>
  <si>
    <t>TEHRI(NR-95)</t>
  </si>
  <si>
    <t>UNCHAHAR1(NR-95)</t>
  </si>
  <si>
    <t>UNCHAHAR2(NR-95)</t>
  </si>
  <si>
    <t>UNCHAHAR3(NR-95)</t>
  </si>
  <si>
    <t>UNCHAHAR4(NR-95)</t>
  </si>
  <si>
    <t>URI(NR-95)</t>
  </si>
  <si>
    <t>URI2(NR-95)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</si>
</sst>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167" fontId="0" fillId="0" borderId="17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279.17599999999999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279.17599999999999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279.17599999999999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279.17599999999999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279.17599999999999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279.17599999999999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279.17599999999999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279.17599999999999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279.17599999999999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279.17599999999999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279.17599999999999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279.17599999999999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279.17599999999999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279.17599999999999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279.17599999999999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279.17599999999999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279.17599999999999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279.17599999999999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281.37599999999998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281.37599999999998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274.096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274.096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44904</v>
      </c>
      <c r="Z3" s="37">
        <f>S3</f>
        <v>44904</v>
      </c>
      <c r="AE3" s="36"/>
      <c r="AH3" s="38">
        <f>AV4</f>
        <v>44904</v>
      </c>
    </row>
    <row r="4" spans="1:48" ht="15.75" thickBot="1">
      <c r="A4" s="37">
        <f>frq!A1</f>
        <v>44904</v>
      </c>
      <c r="L4" s="37">
        <f>frq!A1</f>
        <v>44904</v>
      </c>
      <c r="P4" s="37">
        <f>frq!A1</f>
        <v>44904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6.9793999999999995E-2</v>
      </c>
      <c r="H40" s="54">
        <f>(BAWANA!U37+BAWANA!V37)/4000</f>
        <v>0</v>
      </c>
      <c r="I40" s="54"/>
      <c r="J40" s="54">
        <f t="shared" si="3"/>
        <v>6.9793999999999995E-2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6.9793999999999995E-2</v>
      </c>
      <c r="H41" s="54">
        <f>(BAWANA!U38+BAWANA!V38)/4000</f>
        <v>0</v>
      </c>
      <c r="I41" s="54"/>
      <c r="J41" s="54">
        <f t="shared" si="3"/>
        <v>6.9793999999999995E-2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6.9793999999999995E-2</v>
      </c>
      <c r="H42" s="54">
        <f>(BAWANA!U39+BAWANA!V39)/4000</f>
        <v>0</v>
      </c>
      <c r="I42" s="54"/>
      <c r="J42" s="54">
        <f t="shared" si="3"/>
        <v>6.9793999999999995E-2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6.9793999999999995E-2</v>
      </c>
      <c r="H43" s="54">
        <f>(BAWANA!U40+BAWANA!V40)/4000</f>
        <v>0</v>
      </c>
      <c r="I43" s="54"/>
      <c r="J43" s="54">
        <f t="shared" si="3"/>
        <v>6.9793999999999995E-2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6.9793999999999995E-2</v>
      </c>
      <c r="H44" s="54">
        <f>(BAWANA!U41+BAWANA!V41)/4000</f>
        <v>0</v>
      </c>
      <c r="I44" s="54"/>
      <c r="J44" s="54">
        <f t="shared" si="3"/>
        <v>6.9793999999999995E-2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6.9793999999999995E-2</v>
      </c>
      <c r="H45" s="54">
        <f>(BAWANA!U42+BAWANA!V42)/4000</f>
        <v>0</v>
      </c>
      <c r="I45" s="54"/>
      <c r="J45" s="54">
        <f t="shared" si="3"/>
        <v>6.9793999999999995E-2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6.9793999999999995E-2</v>
      </c>
      <c r="H46" s="54">
        <f>(BAWANA!U43+BAWANA!V43)/4000</f>
        <v>0</v>
      </c>
      <c r="I46" s="54"/>
      <c r="J46" s="54">
        <f t="shared" si="3"/>
        <v>6.9793999999999995E-2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6.9793999999999995E-2</v>
      </c>
      <c r="H47" s="54">
        <f>(BAWANA!U44+BAWANA!V44)/4000</f>
        <v>0</v>
      </c>
      <c r="I47" s="54"/>
      <c r="J47" s="54">
        <f t="shared" si="3"/>
        <v>6.9793999999999995E-2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6.9793999999999995E-2</v>
      </c>
      <c r="H48" s="54">
        <f>(BAWANA!U45+BAWANA!V45)/4000</f>
        <v>0</v>
      </c>
      <c r="I48" s="54"/>
      <c r="J48" s="54">
        <f t="shared" si="3"/>
        <v>6.9793999999999995E-2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6.9793999999999995E-2</v>
      </c>
      <c r="H49" s="54">
        <f>(BAWANA!U46+BAWANA!V46)/4000</f>
        <v>0</v>
      </c>
      <c r="I49" s="54"/>
      <c r="J49" s="54">
        <f t="shared" si="3"/>
        <v>6.9793999999999995E-2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6.9793999999999995E-2</v>
      </c>
      <c r="H71" s="54">
        <f>(BAWANA!U68+BAWANA!V68)/4000</f>
        <v>0</v>
      </c>
      <c r="I71" s="54"/>
      <c r="J71" s="54">
        <f t="shared" ref="J71:J101" si="9">G71+H71+I71</f>
        <v>6.9793999999999995E-2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6.9793999999999995E-2</v>
      </c>
      <c r="H72" s="54">
        <f>(BAWANA!U69+BAWANA!V69)/4000</f>
        <v>0</v>
      </c>
      <c r="I72" s="54"/>
      <c r="J72" s="54">
        <f t="shared" si="9"/>
        <v>6.9793999999999995E-2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6.9793999999999995E-2</v>
      </c>
      <c r="H73" s="54">
        <f>(BAWANA!U70+BAWANA!V70)/4000</f>
        <v>0</v>
      </c>
      <c r="I73" s="54"/>
      <c r="J73" s="54">
        <f t="shared" si="9"/>
        <v>6.9793999999999995E-2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6.9793999999999995E-2</v>
      </c>
      <c r="H74" s="54">
        <f>(BAWANA!U71+BAWANA!V71)/4000</f>
        <v>0</v>
      </c>
      <c r="I74" s="54"/>
      <c r="J74" s="54">
        <f t="shared" si="9"/>
        <v>6.9793999999999995E-2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6.9793999999999995E-2</v>
      </c>
      <c r="H75" s="54">
        <f>(BAWANA!U72+BAWANA!V72)/4000</f>
        <v>0</v>
      </c>
      <c r="I75" s="54"/>
      <c r="J75" s="54">
        <f t="shared" si="9"/>
        <v>6.9793999999999995E-2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6.9793999999999995E-2</v>
      </c>
      <c r="H76" s="54">
        <f>(BAWANA!U73+BAWANA!V73)/4000</f>
        <v>0</v>
      </c>
      <c r="I76" s="54"/>
      <c r="J76" s="54">
        <f t="shared" si="9"/>
        <v>6.9793999999999995E-2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6.9793999999999995E-2</v>
      </c>
      <c r="H77" s="54">
        <f>(BAWANA!U74+BAWANA!V74)/4000</f>
        <v>0</v>
      </c>
      <c r="I77" s="54"/>
      <c r="J77" s="54">
        <f t="shared" si="9"/>
        <v>6.9793999999999995E-2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6.9793999999999995E-2</v>
      </c>
      <c r="H78" s="54">
        <f>(BAWANA!U75+BAWANA!V75)/4000</f>
        <v>0</v>
      </c>
      <c r="I78" s="54"/>
      <c r="J78" s="54">
        <f t="shared" si="9"/>
        <v>6.9793999999999995E-2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6.9793999999999995E-2</v>
      </c>
      <c r="H79" s="54">
        <f>(BAWANA!U76+BAWANA!V76)/4000</f>
        <v>0</v>
      </c>
      <c r="I79" s="54"/>
      <c r="J79" s="54">
        <f t="shared" si="9"/>
        <v>6.9793999999999995E-2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7.034399999999999E-2</v>
      </c>
      <c r="H80" s="54">
        <f>(BAWANA!U77+BAWANA!V77)/4000</f>
        <v>0</v>
      </c>
      <c r="I80" s="54"/>
      <c r="J80" s="54">
        <f t="shared" si="9"/>
        <v>7.034399999999999E-2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7.034399999999999E-2</v>
      </c>
      <c r="H81" s="54">
        <f>(BAWANA!U78+BAWANA!V78)/4000</f>
        <v>0</v>
      </c>
      <c r="I81" s="54"/>
      <c r="J81" s="54">
        <f t="shared" si="9"/>
        <v>7.034399999999999E-2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6.8524000000000002E-2</v>
      </c>
      <c r="H82" s="54">
        <f>(BAWANA!U79+BAWANA!V79)/4000</f>
        <v>0</v>
      </c>
      <c r="I82" s="54"/>
      <c r="J82" s="54">
        <f t="shared" si="9"/>
        <v>6.8524000000000002E-2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6.8524000000000002E-2</v>
      </c>
      <c r="H83" s="54">
        <f>(BAWANA!U80+BAWANA!V80)/4000</f>
        <v>0</v>
      </c>
      <c r="I83" s="54"/>
      <c r="J83" s="54">
        <f t="shared" si="9"/>
        <v>6.8524000000000002E-2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6.5313219999999932</v>
      </c>
      <c r="H102" s="54">
        <f t="shared" si="14"/>
        <v>0</v>
      </c>
      <c r="I102" s="54"/>
      <c r="J102" s="54">
        <f t="shared" si="14"/>
        <v>6.5313219999999932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31.8</v>
      </c>
      <c r="I3" s="95">
        <v>0</v>
      </c>
      <c r="J3" s="95">
        <v>0</v>
      </c>
      <c r="K3" s="95">
        <v>0</v>
      </c>
      <c r="L3" s="95">
        <v>3.86</v>
      </c>
      <c r="M3" s="114">
        <v>0</v>
      </c>
      <c r="N3" s="113">
        <v>0</v>
      </c>
      <c r="O3" s="95">
        <v>-58</v>
      </c>
      <c r="P3" s="95">
        <v>0</v>
      </c>
      <c r="Q3" s="95">
        <v>-10</v>
      </c>
      <c r="R3" s="95">
        <v>0</v>
      </c>
      <c r="S3" s="114">
        <v>0</v>
      </c>
      <c r="U3" s="115">
        <v>-68</v>
      </c>
      <c r="V3" s="116">
        <v>35.659999999999997</v>
      </c>
      <c r="W3">
        <v>31.8</v>
      </c>
      <c r="X3">
        <v>-58</v>
      </c>
      <c r="Y3">
        <v>3.86</v>
      </c>
      <c r="Z3">
        <v>-10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36.619999999999997</v>
      </c>
      <c r="I4" s="88">
        <v>0</v>
      </c>
      <c r="J4" s="88">
        <v>0</v>
      </c>
      <c r="K4" s="88">
        <v>0</v>
      </c>
      <c r="L4" s="88">
        <v>3.86</v>
      </c>
      <c r="M4" s="116">
        <v>0</v>
      </c>
      <c r="N4" s="115">
        <v>0</v>
      </c>
      <c r="O4" s="88">
        <v>-72</v>
      </c>
      <c r="P4" s="88">
        <v>0</v>
      </c>
      <c r="Q4" s="88">
        <v>-10</v>
      </c>
      <c r="R4" s="88">
        <v>0</v>
      </c>
      <c r="S4" s="116">
        <v>0</v>
      </c>
      <c r="U4" s="115">
        <v>-82</v>
      </c>
      <c r="V4" s="116">
        <v>40.479999999999997</v>
      </c>
      <c r="W4">
        <v>36.619999999999997</v>
      </c>
      <c r="X4">
        <v>-72</v>
      </c>
      <c r="Y4">
        <v>3.86</v>
      </c>
      <c r="Z4">
        <v>-10</v>
      </c>
      <c r="AA4">
        <v>0</v>
      </c>
      <c r="AB4">
        <v>0</v>
      </c>
    </row>
    <row r="5" spans="1:28">
      <c r="G5" t="s">
        <v>47</v>
      </c>
      <c r="H5" s="115">
        <v>37.590000000000003</v>
      </c>
      <c r="I5" s="88">
        <v>0</v>
      </c>
      <c r="J5" s="88">
        <v>0</v>
      </c>
      <c r="K5" s="88">
        <v>0</v>
      </c>
      <c r="L5" s="88">
        <v>3.18</v>
      </c>
      <c r="M5" s="116">
        <v>0</v>
      </c>
      <c r="N5" s="115">
        <v>0</v>
      </c>
      <c r="O5" s="88">
        <v>-10</v>
      </c>
      <c r="P5" s="88">
        <v>0</v>
      </c>
      <c r="Q5" s="88">
        <v>-10</v>
      </c>
      <c r="R5" s="88">
        <v>0</v>
      </c>
      <c r="S5" s="116">
        <v>0</v>
      </c>
      <c r="U5" s="115">
        <v>-20</v>
      </c>
      <c r="V5" s="116">
        <v>40.770000000000003</v>
      </c>
      <c r="W5">
        <v>37.590000000000003</v>
      </c>
      <c r="X5">
        <v>-10</v>
      </c>
      <c r="Y5">
        <v>3.18</v>
      </c>
      <c r="Z5">
        <v>-10</v>
      </c>
      <c r="AA5">
        <v>0</v>
      </c>
      <c r="AB5">
        <v>0</v>
      </c>
    </row>
    <row r="6" spans="1:28">
      <c r="G6" t="s">
        <v>48</v>
      </c>
      <c r="H6" s="115">
        <v>35.659999999999997</v>
      </c>
      <c r="I6" s="88">
        <v>0</v>
      </c>
      <c r="J6" s="88">
        <v>0</v>
      </c>
      <c r="K6" s="88">
        <v>0</v>
      </c>
      <c r="L6" s="88">
        <v>2.41</v>
      </c>
      <c r="M6" s="116">
        <v>0</v>
      </c>
      <c r="N6" s="115">
        <v>0</v>
      </c>
      <c r="O6" s="88">
        <v>-35</v>
      </c>
      <c r="P6" s="88">
        <v>-90</v>
      </c>
      <c r="Q6" s="88">
        <v>-25</v>
      </c>
      <c r="R6" s="88">
        <v>0</v>
      </c>
      <c r="S6" s="116">
        <v>0</v>
      </c>
      <c r="U6" s="115">
        <v>-150</v>
      </c>
      <c r="V6" s="116">
        <v>38.07</v>
      </c>
      <c r="W6">
        <v>35.659999999999997</v>
      </c>
      <c r="X6">
        <v>-35</v>
      </c>
      <c r="Y6">
        <v>2.41</v>
      </c>
      <c r="Z6">
        <v>-25</v>
      </c>
      <c r="AA6">
        <v>0</v>
      </c>
      <c r="AB6">
        <v>-90</v>
      </c>
    </row>
    <row r="7" spans="1:28">
      <c r="G7" t="s">
        <v>49</v>
      </c>
      <c r="H7" s="115">
        <v>27.95</v>
      </c>
      <c r="I7" s="88">
        <v>0</v>
      </c>
      <c r="J7" s="88">
        <v>0</v>
      </c>
      <c r="K7" s="88">
        <v>0</v>
      </c>
      <c r="L7" s="88">
        <v>6.75</v>
      </c>
      <c r="M7" s="116">
        <v>0</v>
      </c>
      <c r="N7" s="115">
        <v>0</v>
      </c>
      <c r="O7" s="88">
        <v>0</v>
      </c>
      <c r="P7" s="88">
        <v>-40</v>
      </c>
      <c r="Q7" s="88">
        <v>-50</v>
      </c>
      <c r="R7" s="88">
        <v>0</v>
      </c>
      <c r="S7" s="116">
        <v>0</v>
      </c>
      <c r="U7" s="115">
        <v>-90</v>
      </c>
      <c r="V7" s="116">
        <v>34.700000000000003</v>
      </c>
      <c r="W7">
        <v>27.95</v>
      </c>
      <c r="X7">
        <v>0</v>
      </c>
      <c r="Y7">
        <v>6.75</v>
      </c>
      <c r="Z7">
        <v>-50</v>
      </c>
      <c r="AA7">
        <v>0</v>
      </c>
      <c r="AB7">
        <v>-40</v>
      </c>
    </row>
    <row r="8" spans="1:28">
      <c r="G8" t="s">
        <v>50</v>
      </c>
      <c r="H8" s="115">
        <v>26.02</v>
      </c>
      <c r="I8" s="88">
        <v>0</v>
      </c>
      <c r="J8" s="88">
        <v>0</v>
      </c>
      <c r="K8" s="88">
        <v>0</v>
      </c>
      <c r="L8" s="88">
        <v>1.1599999999999999</v>
      </c>
      <c r="M8" s="116">
        <v>0</v>
      </c>
      <c r="N8" s="115">
        <v>0</v>
      </c>
      <c r="O8" s="88">
        <v>0</v>
      </c>
      <c r="P8" s="88">
        <v>-10</v>
      </c>
      <c r="Q8" s="88">
        <v>-10</v>
      </c>
      <c r="R8" s="88">
        <v>0</v>
      </c>
      <c r="S8" s="116">
        <v>0</v>
      </c>
      <c r="U8" s="115">
        <v>-20</v>
      </c>
      <c r="V8" s="116">
        <v>27.18</v>
      </c>
      <c r="W8">
        <v>26.02</v>
      </c>
      <c r="X8">
        <v>0</v>
      </c>
      <c r="Y8">
        <v>1.1599999999999999</v>
      </c>
      <c r="Z8">
        <v>-10</v>
      </c>
      <c r="AA8">
        <v>0</v>
      </c>
      <c r="AB8">
        <v>-10</v>
      </c>
    </row>
    <row r="9" spans="1:28">
      <c r="G9" t="s">
        <v>51</v>
      </c>
      <c r="H9" s="115">
        <v>8.68</v>
      </c>
      <c r="I9" s="88">
        <v>0</v>
      </c>
      <c r="J9" s="88">
        <v>0</v>
      </c>
      <c r="K9" s="88">
        <v>0</v>
      </c>
      <c r="L9" s="88">
        <v>2.89</v>
      </c>
      <c r="M9" s="116">
        <v>0</v>
      </c>
      <c r="N9" s="115">
        <v>0</v>
      </c>
      <c r="O9" s="88">
        <v>-10</v>
      </c>
      <c r="P9" s="88">
        <v>-20</v>
      </c>
      <c r="Q9" s="88">
        <v>-25</v>
      </c>
      <c r="R9" s="88">
        <v>0</v>
      </c>
      <c r="S9" s="116">
        <v>0</v>
      </c>
      <c r="U9" s="115">
        <v>-55</v>
      </c>
      <c r="V9" s="116">
        <v>11.57</v>
      </c>
      <c r="W9">
        <v>8.68</v>
      </c>
      <c r="X9">
        <v>-10</v>
      </c>
      <c r="Y9">
        <v>2.89</v>
      </c>
      <c r="Z9">
        <v>-25</v>
      </c>
      <c r="AA9">
        <v>0</v>
      </c>
      <c r="AB9">
        <v>-20</v>
      </c>
    </row>
    <row r="10" spans="1:28">
      <c r="G10" t="s">
        <v>52</v>
      </c>
      <c r="H10" s="115">
        <v>1.93</v>
      </c>
      <c r="I10" s="88">
        <v>0</v>
      </c>
      <c r="J10" s="88">
        <v>0</v>
      </c>
      <c r="K10" s="88">
        <v>0</v>
      </c>
      <c r="L10" s="88">
        <v>2.89</v>
      </c>
      <c r="M10" s="116">
        <v>0</v>
      </c>
      <c r="N10" s="115">
        <v>0</v>
      </c>
      <c r="O10" s="88">
        <v>-10</v>
      </c>
      <c r="P10" s="88">
        <v>-20</v>
      </c>
      <c r="Q10" s="88">
        <v>-25</v>
      </c>
      <c r="R10" s="88">
        <v>0</v>
      </c>
      <c r="S10" s="116">
        <v>0</v>
      </c>
      <c r="U10" s="115">
        <v>-55</v>
      </c>
      <c r="V10" s="116">
        <v>4.82</v>
      </c>
      <c r="W10">
        <v>1.93</v>
      </c>
      <c r="X10">
        <v>-10</v>
      </c>
      <c r="Y10">
        <v>2.89</v>
      </c>
      <c r="Z10">
        <v>-25</v>
      </c>
      <c r="AA10">
        <v>0</v>
      </c>
      <c r="AB10">
        <v>-20</v>
      </c>
    </row>
    <row r="11" spans="1:28">
      <c r="G11" t="s">
        <v>53</v>
      </c>
      <c r="H11" s="115">
        <v>3.86</v>
      </c>
      <c r="I11" s="88">
        <v>0</v>
      </c>
      <c r="J11" s="88">
        <v>0</v>
      </c>
      <c r="K11" s="88">
        <v>0</v>
      </c>
      <c r="L11" s="88">
        <v>2.89</v>
      </c>
      <c r="M11" s="116">
        <v>0</v>
      </c>
      <c r="N11" s="115">
        <v>0</v>
      </c>
      <c r="O11" s="88">
        <v>-10</v>
      </c>
      <c r="P11" s="88">
        <v>-20</v>
      </c>
      <c r="Q11" s="88">
        <v>-55</v>
      </c>
      <c r="R11" s="88">
        <v>0</v>
      </c>
      <c r="S11" s="116">
        <v>0</v>
      </c>
      <c r="U11" s="115">
        <v>-85</v>
      </c>
      <c r="V11" s="116">
        <v>6.75</v>
      </c>
      <c r="W11">
        <v>3.86</v>
      </c>
      <c r="X11">
        <v>-10</v>
      </c>
      <c r="Y11">
        <v>2.89</v>
      </c>
      <c r="Z11">
        <v>-55</v>
      </c>
      <c r="AA11">
        <v>0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2.12</v>
      </c>
      <c r="M12" s="116">
        <v>0</v>
      </c>
      <c r="N12" s="115">
        <v>-3</v>
      </c>
      <c r="O12" s="88">
        <v>-10</v>
      </c>
      <c r="P12" s="88">
        <v>-15</v>
      </c>
      <c r="Q12" s="88">
        <v>-10</v>
      </c>
      <c r="R12" s="88">
        <v>0</v>
      </c>
      <c r="S12" s="116">
        <v>0</v>
      </c>
      <c r="U12" s="115">
        <v>-38</v>
      </c>
      <c r="V12" s="116">
        <v>2.12</v>
      </c>
      <c r="W12">
        <v>-3</v>
      </c>
      <c r="X12">
        <v>-10</v>
      </c>
      <c r="Y12">
        <v>2.12</v>
      </c>
      <c r="Z12">
        <v>-10</v>
      </c>
      <c r="AA12">
        <v>0</v>
      </c>
      <c r="AB12">
        <v>-15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6.17</v>
      </c>
      <c r="M13" s="116">
        <v>0</v>
      </c>
      <c r="N13" s="115">
        <v>-30</v>
      </c>
      <c r="O13" s="88">
        <v>-15</v>
      </c>
      <c r="P13" s="88">
        <v>-20</v>
      </c>
      <c r="Q13" s="88">
        <v>-20</v>
      </c>
      <c r="R13" s="88">
        <v>0</v>
      </c>
      <c r="S13" s="116">
        <v>0</v>
      </c>
      <c r="U13" s="115">
        <v>-85</v>
      </c>
      <c r="V13" s="116">
        <v>6.17</v>
      </c>
      <c r="W13">
        <v>-30</v>
      </c>
      <c r="X13">
        <v>-15</v>
      </c>
      <c r="Y13">
        <v>6.17</v>
      </c>
      <c r="Z13">
        <v>-20</v>
      </c>
      <c r="AA13">
        <v>0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-62</v>
      </c>
      <c r="O14" s="88">
        <v>-20</v>
      </c>
      <c r="P14" s="88">
        <v>-15</v>
      </c>
      <c r="Q14" s="88">
        <v>-20</v>
      </c>
      <c r="R14" s="88">
        <v>0</v>
      </c>
      <c r="S14" s="116">
        <v>0</v>
      </c>
      <c r="U14" s="115">
        <v>-117</v>
      </c>
      <c r="V14" s="116">
        <v>0.96</v>
      </c>
      <c r="W14">
        <v>-62</v>
      </c>
      <c r="X14">
        <v>-20</v>
      </c>
      <c r="Y14">
        <v>0.96</v>
      </c>
      <c r="Z14">
        <v>-20</v>
      </c>
      <c r="AA14">
        <v>0</v>
      </c>
      <c r="AB14">
        <v>-15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3.47</v>
      </c>
      <c r="M15" s="116">
        <v>0</v>
      </c>
      <c r="N15" s="115">
        <v>-56.99</v>
      </c>
      <c r="O15" s="88">
        <v>-15</v>
      </c>
      <c r="P15" s="88">
        <v>-10</v>
      </c>
      <c r="Q15" s="88">
        <v>0</v>
      </c>
      <c r="R15" s="88">
        <v>0</v>
      </c>
      <c r="S15" s="116">
        <v>0</v>
      </c>
      <c r="U15" s="115">
        <v>-81.99</v>
      </c>
      <c r="V15" s="116">
        <v>3.47</v>
      </c>
      <c r="W15">
        <v>-56.99</v>
      </c>
      <c r="X15">
        <v>-15</v>
      </c>
      <c r="Y15">
        <v>3.47</v>
      </c>
      <c r="Z15">
        <v>0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3.57</v>
      </c>
      <c r="M16" s="116">
        <v>0</v>
      </c>
      <c r="N16" s="115">
        <v>-57</v>
      </c>
      <c r="O16" s="88">
        <v>-12</v>
      </c>
      <c r="P16" s="88">
        <v>-10</v>
      </c>
      <c r="Q16" s="88">
        <v>-8.4700000000000006</v>
      </c>
      <c r="R16" s="88">
        <v>0</v>
      </c>
      <c r="S16" s="116">
        <v>0</v>
      </c>
      <c r="U16" s="115">
        <v>-87.47</v>
      </c>
      <c r="V16" s="116">
        <v>3.57</v>
      </c>
      <c r="W16">
        <v>-57</v>
      </c>
      <c r="X16">
        <v>-12</v>
      </c>
      <c r="Y16">
        <v>3.57</v>
      </c>
      <c r="Z16">
        <v>-8.4700000000000006</v>
      </c>
      <c r="AA16">
        <v>0</v>
      </c>
      <c r="AB16">
        <v>-10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3.86</v>
      </c>
      <c r="M17" s="116">
        <v>0</v>
      </c>
      <c r="N17" s="115">
        <v>-57</v>
      </c>
      <c r="O17" s="88">
        <v>-12</v>
      </c>
      <c r="P17" s="88">
        <v>-15</v>
      </c>
      <c r="Q17" s="88">
        <v>-30</v>
      </c>
      <c r="R17" s="88">
        <v>0</v>
      </c>
      <c r="S17" s="116">
        <v>0</v>
      </c>
      <c r="U17" s="115">
        <v>-114</v>
      </c>
      <c r="V17" s="116">
        <v>3.86</v>
      </c>
      <c r="W17">
        <v>-57</v>
      </c>
      <c r="X17">
        <v>-12</v>
      </c>
      <c r="Y17">
        <v>3.86</v>
      </c>
      <c r="Z17">
        <v>-30</v>
      </c>
      <c r="AA17">
        <v>0</v>
      </c>
      <c r="AB17">
        <v>-15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2.41</v>
      </c>
      <c r="M18" s="116">
        <v>0</v>
      </c>
      <c r="N18" s="115">
        <v>-20</v>
      </c>
      <c r="O18" s="88">
        <v>0</v>
      </c>
      <c r="P18" s="88">
        <v>-15</v>
      </c>
      <c r="Q18" s="88">
        <v>-30</v>
      </c>
      <c r="R18" s="88">
        <v>0</v>
      </c>
      <c r="S18" s="116">
        <v>0</v>
      </c>
      <c r="U18" s="115">
        <v>-65</v>
      </c>
      <c r="V18" s="116">
        <v>2.41</v>
      </c>
      <c r="W18">
        <v>-20</v>
      </c>
      <c r="X18">
        <v>0</v>
      </c>
      <c r="Y18">
        <v>2.41</v>
      </c>
      <c r="Z18">
        <v>-30</v>
      </c>
      <c r="AA18">
        <v>0</v>
      </c>
      <c r="AB18">
        <v>-15</v>
      </c>
    </row>
    <row r="19" spans="7:28">
      <c r="G19" t="s">
        <v>61</v>
      </c>
      <c r="H19" s="115">
        <v>17.350000000000001</v>
      </c>
      <c r="I19" s="88">
        <v>0</v>
      </c>
      <c r="J19" s="88">
        <v>0</v>
      </c>
      <c r="K19" s="88">
        <v>0</v>
      </c>
      <c r="L19" s="88">
        <v>7.23</v>
      </c>
      <c r="M19" s="116">
        <v>0</v>
      </c>
      <c r="N19" s="115">
        <v>0</v>
      </c>
      <c r="O19" s="88">
        <v>0</v>
      </c>
      <c r="P19" s="88">
        <v>-60</v>
      </c>
      <c r="Q19" s="88">
        <v>-55</v>
      </c>
      <c r="R19" s="88">
        <v>0</v>
      </c>
      <c r="S19" s="116">
        <v>0</v>
      </c>
      <c r="U19" s="115">
        <v>-115</v>
      </c>
      <c r="V19" s="116">
        <v>24.58</v>
      </c>
      <c r="W19">
        <v>17.350000000000001</v>
      </c>
      <c r="X19">
        <v>0</v>
      </c>
      <c r="Y19">
        <v>7.23</v>
      </c>
      <c r="Z19">
        <v>-55</v>
      </c>
      <c r="AA19">
        <v>0</v>
      </c>
      <c r="AB19">
        <v>-60</v>
      </c>
    </row>
    <row r="20" spans="7:28">
      <c r="G20" t="s">
        <v>62</v>
      </c>
      <c r="H20" s="115">
        <v>45.3</v>
      </c>
      <c r="I20" s="88">
        <v>0</v>
      </c>
      <c r="J20" s="88">
        <v>0</v>
      </c>
      <c r="K20" s="88">
        <v>0</v>
      </c>
      <c r="L20" s="88">
        <v>1.64</v>
      </c>
      <c r="M20" s="116">
        <v>0</v>
      </c>
      <c r="N20" s="115">
        <v>0</v>
      </c>
      <c r="O20" s="88">
        <v>0</v>
      </c>
      <c r="P20" s="88">
        <v>-90</v>
      </c>
      <c r="Q20" s="88">
        <v>-20</v>
      </c>
      <c r="R20" s="88">
        <v>0</v>
      </c>
      <c r="S20" s="116">
        <v>0</v>
      </c>
      <c r="U20" s="115">
        <v>-110</v>
      </c>
      <c r="V20" s="116">
        <v>46.94</v>
      </c>
      <c r="W20">
        <v>45.3</v>
      </c>
      <c r="X20">
        <v>0</v>
      </c>
      <c r="Y20">
        <v>1.64</v>
      </c>
      <c r="Z20">
        <v>-20</v>
      </c>
      <c r="AA20">
        <v>0</v>
      </c>
      <c r="AB20">
        <v>-90</v>
      </c>
    </row>
    <row r="21" spans="7:28">
      <c r="G21" t="s">
        <v>63</v>
      </c>
      <c r="H21" s="115">
        <v>47.23</v>
      </c>
      <c r="I21" s="88">
        <v>0</v>
      </c>
      <c r="J21" s="88">
        <v>0</v>
      </c>
      <c r="K21" s="88">
        <v>0</v>
      </c>
      <c r="L21" s="88">
        <v>4.53</v>
      </c>
      <c r="M21" s="116">
        <v>0</v>
      </c>
      <c r="N21" s="115">
        <v>0</v>
      </c>
      <c r="O21" s="88">
        <v>-25</v>
      </c>
      <c r="P21" s="88">
        <v>-10</v>
      </c>
      <c r="Q21" s="88">
        <v>-20</v>
      </c>
      <c r="R21" s="88">
        <v>0</v>
      </c>
      <c r="S21" s="116">
        <v>0</v>
      </c>
      <c r="U21" s="115">
        <v>-55</v>
      </c>
      <c r="V21" s="116">
        <v>51.76</v>
      </c>
      <c r="W21">
        <v>47.23</v>
      </c>
      <c r="X21">
        <v>-25</v>
      </c>
      <c r="Y21">
        <v>4.53</v>
      </c>
      <c r="Z21">
        <v>-20</v>
      </c>
      <c r="AA21">
        <v>0</v>
      </c>
      <c r="AB21">
        <v>-10</v>
      </c>
    </row>
    <row r="22" spans="7:28">
      <c r="G22" t="s">
        <v>64</v>
      </c>
      <c r="H22" s="115">
        <v>23.14</v>
      </c>
      <c r="I22" s="88">
        <v>0</v>
      </c>
      <c r="J22" s="88">
        <v>0</v>
      </c>
      <c r="K22" s="88">
        <v>0</v>
      </c>
      <c r="L22" s="88">
        <v>5.49</v>
      </c>
      <c r="M22" s="116">
        <v>0</v>
      </c>
      <c r="N22" s="115">
        <v>0</v>
      </c>
      <c r="O22" s="88">
        <v>-15</v>
      </c>
      <c r="P22" s="88">
        <v>-12</v>
      </c>
      <c r="Q22" s="88">
        <v>-20</v>
      </c>
      <c r="R22" s="88">
        <v>0</v>
      </c>
      <c r="S22" s="116">
        <v>0</v>
      </c>
      <c r="U22" s="115">
        <v>-47</v>
      </c>
      <c r="V22" s="116">
        <v>28.63</v>
      </c>
      <c r="W22">
        <v>23.14</v>
      </c>
      <c r="X22">
        <v>-15</v>
      </c>
      <c r="Y22">
        <v>5.49</v>
      </c>
      <c r="Z22">
        <v>-20</v>
      </c>
      <c r="AA22">
        <v>0</v>
      </c>
      <c r="AB22">
        <v>-12</v>
      </c>
    </row>
    <row r="23" spans="7:28">
      <c r="G23" t="s">
        <v>65</v>
      </c>
      <c r="H23" s="115">
        <v>8.68</v>
      </c>
      <c r="I23" s="88">
        <v>0</v>
      </c>
      <c r="J23" s="88">
        <v>0</v>
      </c>
      <c r="K23" s="88">
        <v>0</v>
      </c>
      <c r="L23" s="88">
        <v>0.48</v>
      </c>
      <c r="M23" s="116">
        <v>0</v>
      </c>
      <c r="N23" s="115">
        <v>0</v>
      </c>
      <c r="O23" s="88">
        <v>-25</v>
      </c>
      <c r="P23" s="88">
        <v>0</v>
      </c>
      <c r="Q23" s="88">
        <v>-55</v>
      </c>
      <c r="R23" s="88">
        <v>0</v>
      </c>
      <c r="S23" s="116">
        <v>0</v>
      </c>
      <c r="U23" s="115">
        <v>-80</v>
      </c>
      <c r="V23" s="116">
        <v>9.16</v>
      </c>
      <c r="W23">
        <v>8.68</v>
      </c>
      <c r="X23">
        <v>-25</v>
      </c>
      <c r="Y23">
        <v>0.48</v>
      </c>
      <c r="Z23">
        <v>-55</v>
      </c>
      <c r="AA23">
        <v>0</v>
      </c>
      <c r="AB23">
        <v>0</v>
      </c>
    </row>
    <row r="24" spans="7:28">
      <c r="G24" t="s">
        <v>66</v>
      </c>
      <c r="H24" s="115">
        <v>12.53</v>
      </c>
      <c r="I24" s="88">
        <v>14.46</v>
      </c>
      <c r="J24" s="88">
        <v>0</v>
      </c>
      <c r="K24" s="88">
        <v>0</v>
      </c>
      <c r="L24" s="88">
        <v>2.12</v>
      </c>
      <c r="M24" s="116">
        <v>0</v>
      </c>
      <c r="N24" s="115">
        <v>0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-10</v>
      </c>
      <c r="V24" s="116">
        <v>29.11</v>
      </c>
      <c r="W24">
        <v>12.53</v>
      </c>
      <c r="X24">
        <v>14.46</v>
      </c>
      <c r="Y24">
        <v>2.12</v>
      </c>
      <c r="Z24">
        <v>-10</v>
      </c>
      <c r="AA24">
        <v>0</v>
      </c>
      <c r="AB24">
        <v>0</v>
      </c>
    </row>
    <row r="25" spans="7:28">
      <c r="G25" t="s">
        <v>67</v>
      </c>
      <c r="H25" s="115">
        <v>10.6</v>
      </c>
      <c r="I25" s="88">
        <v>36.64</v>
      </c>
      <c r="J25" s="88">
        <v>0</v>
      </c>
      <c r="K25" s="88">
        <v>0</v>
      </c>
      <c r="L25" s="88">
        <v>11.37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-10</v>
      </c>
      <c r="V25" s="116">
        <v>58.61</v>
      </c>
      <c r="W25">
        <v>10.6</v>
      </c>
      <c r="X25">
        <v>36.64</v>
      </c>
      <c r="Y25">
        <v>11.37</v>
      </c>
      <c r="Z25">
        <v>-10</v>
      </c>
      <c r="AA25">
        <v>0</v>
      </c>
      <c r="AB25">
        <v>0</v>
      </c>
    </row>
    <row r="26" spans="7:28">
      <c r="G26" t="s">
        <v>68</v>
      </c>
      <c r="H26" s="115">
        <v>15.42</v>
      </c>
      <c r="I26" s="88">
        <v>55.9</v>
      </c>
      <c r="J26" s="88">
        <v>0</v>
      </c>
      <c r="K26" s="88">
        <v>0</v>
      </c>
      <c r="L26" s="88">
        <v>6.27</v>
      </c>
      <c r="M26" s="116">
        <v>0</v>
      </c>
      <c r="N26" s="115">
        <v>0</v>
      </c>
      <c r="O26" s="88">
        <v>0</v>
      </c>
      <c r="P26" s="88">
        <v>-30</v>
      </c>
      <c r="Q26" s="88">
        <v>-10</v>
      </c>
      <c r="R26" s="88">
        <v>0</v>
      </c>
      <c r="S26" s="116">
        <v>0</v>
      </c>
      <c r="U26" s="115">
        <v>-40</v>
      </c>
      <c r="V26" s="116">
        <v>77.59</v>
      </c>
      <c r="W26">
        <v>15.42</v>
      </c>
      <c r="X26">
        <v>55.9</v>
      </c>
      <c r="Y26">
        <v>6.27</v>
      </c>
      <c r="Z26">
        <v>-10</v>
      </c>
      <c r="AA26">
        <v>0</v>
      </c>
      <c r="AB26">
        <v>-30</v>
      </c>
    </row>
    <row r="27" spans="7:28">
      <c r="G27" t="s">
        <v>69</v>
      </c>
      <c r="H27" s="115">
        <v>0</v>
      </c>
      <c r="I27" s="88">
        <v>24.1</v>
      </c>
      <c r="J27" s="88">
        <v>0</v>
      </c>
      <c r="K27" s="88">
        <v>0</v>
      </c>
      <c r="L27" s="88">
        <v>10.7</v>
      </c>
      <c r="M27" s="116">
        <v>0</v>
      </c>
      <c r="N27" s="115">
        <v>-8</v>
      </c>
      <c r="O27" s="88">
        <v>0</v>
      </c>
      <c r="P27" s="88">
        <v>-85</v>
      </c>
      <c r="Q27" s="88">
        <v>-45</v>
      </c>
      <c r="R27" s="88">
        <v>0</v>
      </c>
      <c r="S27" s="116">
        <v>0</v>
      </c>
      <c r="U27" s="115">
        <v>-138</v>
      </c>
      <c r="V27" s="116">
        <v>34.799999999999997</v>
      </c>
      <c r="W27">
        <v>-8</v>
      </c>
      <c r="X27">
        <v>24.1</v>
      </c>
      <c r="Y27">
        <v>10.7</v>
      </c>
      <c r="Z27">
        <v>-45</v>
      </c>
      <c r="AA27">
        <v>0</v>
      </c>
      <c r="AB27">
        <v>-85</v>
      </c>
    </row>
    <row r="28" spans="7:28">
      <c r="G28" t="s">
        <v>70</v>
      </c>
      <c r="H28" s="115">
        <v>0</v>
      </c>
      <c r="I28" s="88">
        <v>24.1</v>
      </c>
      <c r="J28" s="88">
        <v>28.91</v>
      </c>
      <c r="K28" s="88">
        <v>0</v>
      </c>
      <c r="L28" s="88">
        <v>12.82</v>
      </c>
      <c r="M28" s="116">
        <v>0</v>
      </c>
      <c r="N28" s="115">
        <v>-17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-17</v>
      </c>
      <c r="V28" s="116">
        <v>65.83</v>
      </c>
      <c r="W28">
        <v>-17</v>
      </c>
      <c r="X28">
        <v>24.1</v>
      </c>
      <c r="Y28">
        <v>12.82</v>
      </c>
      <c r="Z28">
        <v>0</v>
      </c>
      <c r="AA28">
        <v>0</v>
      </c>
      <c r="AB28">
        <v>28.91</v>
      </c>
    </row>
    <row r="29" spans="7:28">
      <c r="G29" t="s">
        <v>71</v>
      </c>
      <c r="H29" s="115">
        <v>0</v>
      </c>
      <c r="I29" s="88">
        <v>0</v>
      </c>
      <c r="J29" s="88">
        <v>28.92</v>
      </c>
      <c r="K29" s="88">
        <v>0</v>
      </c>
      <c r="L29" s="88">
        <v>14.94</v>
      </c>
      <c r="M29" s="116">
        <v>0</v>
      </c>
      <c r="N29" s="115">
        <v>-26</v>
      </c>
      <c r="O29" s="88">
        <v>-5</v>
      </c>
      <c r="P29" s="88">
        <v>0</v>
      </c>
      <c r="Q29" s="88">
        <v>0</v>
      </c>
      <c r="R29" s="88">
        <v>0</v>
      </c>
      <c r="S29" s="116">
        <v>0</v>
      </c>
      <c r="U29" s="115">
        <v>-31</v>
      </c>
      <c r="V29" s="116">
        <v>43.86</v>
      </c>
      <c r="W29">
        <v>-26</v>
      </c>
      <c r="X29">
        <v>-5</v>
      </c>
      <c r="Y29">
        <v>14.94</v>
      </c>
      <c r="Z29">
        <v>0</v>
      </c>
      <c r="AA29">
        <v>0</v>
      </c>
      <c r="AB29">
        <v>28.92</v>
      </c>
    </row>
    <row r="30" spans="7:28">
      <c r="G30" t="s">
        <v>72</v>
      </c>
      <c r="H30" s="115">
        <v>0</v>
      </c>
      <c r="I30" s="88">
        <v>0</v>
      </c>
      <c r="J30" s="88">
        <v>24.1</v>
      </c>
      <c r="K30" s="88">
        <v>0</v>
      </c>
      <c r="L30" s="88">
        <v>13.49</v>
      </c>
      <c r="M30" s="116">
        <v>0</v>
      </c>
      <c r="N30" s="115">
        <v>-28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-38</v>
      </c>
      <c r="V30" s="116">
        <v>37.590000000000003</v>
      </c>
      <c r="W30">
        <v>-28</v>
      </c>
      <c r="X30">
        <v>-10</v>
      </c>
      <c r="Y30">
        <v>13.49</v>
      </c>
      <c r="Z30">
        <v>0</v>
      </c>
      <c r="AA30">
        <v>0</v>
      </c>
      <c r="AB30">
        <v>24.1</v>
      </c>
    </row>
    <row r="31" spans="7:28">
      <c r="G31" t="s">
        <v>73</v>
      </c>
      <c r="H31" s="115">
        <v>10.6</v>
      </c>
      <c r="I31" s="88">
        <v>14.46</v>
      </c>
      <c r="J31" s="88">
        <v>0</v>
      </c>
      <c r="K31" s="88">
        <v>0</v>
      </c>
      <c r="L31" s="88">
        <v>19.28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44.34</v>
      </c>
      <c r="W31">
        <v>10.6</v>
      </c>
      <c r="X31">
        <v>14.46</v>
      </c>
      <c r="Y31">
        <v>19.28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12.53</v>
      </c>
      <c r="J32" s="88">
        <v>0</v>
      </c>
      <c r="K32" s="88">
        <v>0</v>
      </c>
      <c r="L32" s="88">
        <v>11.37</v>
      </c>
      <c r="M32" s="116">
        <v>0</v>
      </c>
      <c r="N32" s="115">
        <v>0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>
        <v>-25</v>
      </c>
      <c r="V32" s="116">
        <v>23.9</v>
      </c>
      <c r="W32">
        <v>0</v>
      </c>
      <c r="X32">
        <v>12.53</v>
      </c>
      <c r="Y32">
        <v>11.37</v>
      </c>
      <c r="Z32">
        <v>-25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9.64</v>
      </c>
      <c r="J33" s="88">
        <v>0</v>
      </c>
      <c r="K33" s="88">
        <v>9.64</v>
      </c>
      <c r="L33" s="88">
        <v>12.95</v>
      </c>
      <c r="M33" s="116">
        <v>1.45</v>
      </c>
      <c r="N33" s="115">
        <v>-16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-16</v>
      </c>
      <c r="V33" s="116">
        <v>33.68</v>
      </c>
      <c r="W33">
        <v>-16</v>
      </c>
      <c r="X33">
        <v>9.64</v>
      </c>
      <c r="Y33">
        <v>12.95</v>
      </c>
      <c r="Z33">
        <v>9.64</v>
      </c>
      <c r="AA33">
        <v>1.45</v>
      </c>
      <c r="AB33">
        <v>0</v>
      </c>
    </row>
    <row r="34" spans="7:28">
      <c r="G34" t="s">
        <v>76</v>
      </c>
      <c r="H34" s="115">
        <v>8.68</v>
      </c>
      <c r="I34" s="88">
        <v>11.56</v>
      </c>
      <c r="J34" s="88">
        <v>0</v>
      </c>
      <c r="K34" s="88">
        <v>0</v>
      </c>
      <c r="L34" s="88">
        <v>8.2899999999999991</v>
      </c>
      <c r="M34" s="116">
        <v>1.45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29.98</v>
      </c>
      <c r="W34">
        <v>8.68</v>
      </c>
      <c r="X34">
        <v>11.56</v>
      </c>
      <c r="Y34">
        <v>8.2899999999999991</v>
      </c>
      <c r="Z34">
        <v>0</v>
      </c>
      <c r="AA34">
        <v>1.45</v>
      </c>
      <c r="AB34">
        <v>0</v>
      </c>
    </row>
    <row r="35" spans="7:28">
      <c r="G35" t="s">
        <v>77</v>
      </c>
      <c r="H35" s="115">
        <v>15.42</v>
      </c>
      <c r="I35" s="88">
        <v>19.28</v>
      </c>
      <c r="J35" s="88">
        <v>24.09</v>
      </c>
      <c r="K35" s="88">
        <v>9.64</v>
      </c>
      <c r="L35" s="88">
        <v>0</v>
      </c>
      <c r="M35" s="116">
        <v>1.45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69.88</v>
      </c>
      <c r="W35">
        <v>15.42</v>
      </c>
      <c r="X35">
        <v>19.28</v>
      </c>
      <c r="Y35">
        <v>0</v>
      </c>
      <c r="Z35">
        <v>9.64</v>
      </c>
      <c r="AA35">
        <v>1.45</v>
      </c>
      <c r="AB35">
        <v>24.09</v>
      </c>
    </row>
    <row r="36" spans="7:28">
      <c r="G36" t="s">
        <v>78</v>
      </c>
      <c r="H36" s="115">
        <v>23.13</v>
      </c>
      <c r="I36" s="88">
        <v>19.28</v>
      </c>
      <c r="J36" s="88">
        <v>24.09</v>
      </c>
      <c r="K36" s="88">
        <v>0</v>
      </c>
      <c r="L36" s="88">
        <v>0</v>
      </c>
      <c r="M36" s="116">
        <v>1.45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67.95</v>
      </c>
      <c r="W36">
        <v>23.13</v>
      </c>
      <c r="X36">
        <v>19.28</v>
      </c>
      <c r="Y36">
        <v>0</v>
      </c>
      <c r="Z36">
        <v>0</v>
      </c>
      <c r="AA36">
        <v>1.45</v>
      </c>
      <c r="AB36">
        <v>24.09</v>
      </c>
    </row>
    <row r="37" spans="7:28">
      <c r="G37" t="s">
        <v>79</v>
      </c>
      <c r="H37" s="115">
        <v>0</v>
      </c>
      <c r="I37" s="88">
        <v>14.46</v>
      </c>
      <c r="J37" s="88">
        <v>0</v>
      </c>
      <c r="K37" s="88">
        <v>0</v>
      </c>
      <c r="L37" s="88">
        <v>14.94</v>
      </c>
      <c r="M37" s="116">
        <v>1.35</v>
      </c>
      <c r="N37" s="115">
        <v>-35</v>
      </c>
      <c r="O37" s="88">
        <v>0</v>
      </c>
      <c r="P37" s="88">
        <v>-8</v>
      </c>
      <c r="Q37" s="88">
        <v>0</v>
      </c>
      <c r="R37" s="88">
        <v>0</v>
      </c>
      <c r="S37" s="116">
        <v>0</v>
      </c>
      <c r="U37" s="115">
        <v>-43</v>
      </c>
      <c r="V37" s="116">
        <v>30.75</v>
      </c>
      <c r="W37">
        <v>-35</v>
      </c>
      <c r="X37">
        <v>14.46</v>
      </c>
      <c r="Y37">
        <v>14.94</v>
      </c>
      <c r="Z37">
        <v>0</v>
      </c>
      <c r="AA37">
        <v>1.35</v>
      </c>
      <c r="AB37">
        <v>-8</v>
      </c>
    </row>
    <row r="38" spans="7:28">
      <c r="G38" t="s">
        <v>80</v>
      </c>
      <c r="H38" s="115">
        <v>0</v>
      </c>
      <c r="I38" s="88">
        <v>9.64</v>
      </c>
      <c r="J38" s="88">
        <v>0</v>
      </c>
      <c r="K38" s="88">
        <v>19.27</v>
      </c>
      <c r="L38" s="88">
        <v>0</v>
      </c>
      <c r="M38" s="116">
        <v>1.45</v>
      </c>
      <c r="N38" s="115">
        <v>-51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-51</v>
      </c>
      <c r="V38" s="116">
        <v>30.36</v>
      </c>
      <c r="W38">
        <v>-51</v>
      </c>
      <c r="X38">
        <v>9.64</v>
      </c>
      <c r="Y38">
        <v>0</v>
      </c>
      <c r="Z38">
        <v>19.27</v>
      </c>
      <c r="AA38">
        <v>1.45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14.46</v>
      </c>
      <c r="L39" s="88">
        <v>4.74</v>
      </c>
      <c r="M39" s="116">
        <v>1.45</v>
      </c>
      <c r="N39" s="115">
        <v>-99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-119</v>
      </c>
      <c r="V39" s="116">
        <v>20.65</v>
      </c>
      <c r="W39">
        <v>-99</v>
      </c>
      <c r="X39">
        <v>0</v>
      </c>
      <c r="Y39">
        <v>4.74</v>
      </c>
      <c r="Z39">
        <v>14.46</v>
      </c>
      <c r="AA39">
        <v>1.45</v>
      </c>
      <c r="AB39">
        <v>-20</v>
      </c>
    </row>
    <row r="40" spans="7:28">
      <c r="G40" t="s">
        <v>82</v>
      </c>
      <c r="H40" s="115">
        <v>0</v>
      </c>
      <c r="I40" s="88">
        <v>19.27</v>
      </c>
      <c r="J40" s="88">
        <v>0</v>
      </c>
      <c r="K40" s="88">
        <v>19.28</v>
      </c>
      <c r="L40" s="88">
        <v>0.48</v>
      </c>
      <c r="M40" s="116">
        <v>1.45</v>
      </c>
      <c r="N40" s="115">
        <v>-84</v>
      </c>
      <c r="O40" s="88">
        <v>0</v>
      </c>
      <c r="P40" s="88">
        <v>-12</v>
      </c>
      <c r="Q40" s="88">
        <v>0</v>
      </c>
      <c r="R40" s="88">
        <v>0</v>
      </c>
      <c r="S40" s="116">
        <v>0</v>
      </c>
      <c r="U40" s="115">
        <v>-96</v>
      </c>
      <c r="V40" s="116">
        <v>40.479999999999997</v>
      </c>
      <c r="W40">
        <v>-84</v>
      </c>
      <c r="X40">
        <v>19.27</v>
      </c>
      <c r="Y40">
        <v>0.48</v>
      </c>
      <c r="Z40">
        <v>19.28</v>
      </c>
      <c r="AA40">
        <v>1.45</v>
      </c>
      <c r="AB40">
        <v>-12</v>
      </c>
    </row>
    <row r="41" spans="7:28">
      <c r="G41" t="s">
        <v>83</v>
      </c>
      <c r="H41" s="115">
        <v>5.78</v>
      </c>
      <c r="I41" s="88">
        <v>43.37</v>
      </c>
      <c r="J41" s="88">
        <v>0</v>
      </c>
      <c r="K41" s="88">
        <v>19.28</v>
      </c>
      <c r="L41" s="88">
        <v>0</v>
      </c>
      <c r="M41" s="116">
        <v>1.45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69.88</v>
      </c>
      <c r="W41">
        <v>5.78</v>
      </c>
      <c r="X41">
        <v>43.37</v>
      </c>
      <c r="Y41">
        <v>0</v>
      </c>
      <c r="Z41">
        <v>19.28</v>
      </c>
      <c r="AA41">
        <v>1.45</v>
      </c>
      <c r="AB41">
        <v>0</v>
      </c>
    </row>
    <row r="42" spans="7:28">
      <c r="G42" t="s">
        <v>84</v>
      </c>
      <c r="H42" s="115">
        <v>3.86</v>
      </c>
      <c r="I42" s="88">
        <v>48.19</v>
      </c>
      <c r="J42" s="88">
        <v>0</v>
      </c>
      <c r="K42" s="88">
        <v>9.64</v>
      </c>
      <c r="L42" s="88">
        <v>0</v>
      </c>
      <c r="M42" s="116">
        <v>1.45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63.14</v>
      </c>
      <c r="W42">
        <v>3.86</v>
      </c>
      <c r="X42">
        <v>48.19</v>
      </c>
      <c r="Y42">
        <v>0</v>
      </c>
      <c r="Z42">
        <v>9.64</v>
      </c>
      <c r="AA42">
        <v>1.45</v>
      </c>
      <c r="AB42">
        <v>0</v>
      </c>
    </row>
    <row r="43" spans="7:28">
      <c r="G43" t="s">
        <v>85</v>
      </c>
      <c r="H43" s="115">
        <v>66.510000000000005</v>
      </c>
      <c r="I43" s="88">
        <v>53.01</v>
      </c>
      <c r="J43" s="88">
        <v>0</v>
      </c>
      <c r="K43" s="88">
        <v>24.1</v>
      </c>
      <c r="L43" s="88">
        <v>15.23</v>
      </c>
      <c r="M43" s="116">
        <v>1.35</v>
      </c>
      <c r="N43" s="115">
        <v>0</v>
      </c>
      <c r="O43" s="88">
        <v>0</v>
      </c>
      <c r="P43" s="88">
        <v>-15</v>
      </c>
      <c r="Q43" s="88">
        <v>0</v>
      </c>
      <c r="R43" s="88">
        <v>0</v>
      </c>
      <c r="S43" s="116">
        <v>0</v>
      </c>
      <c r="U43" s="115">
        <v>-15</v>
      </c>
      <c r="V43" s="116">
        <v>160.19999999999999</v>
      </c>
      <c r="W43">
        <v>66.510000000000005</v>
      </c>
      <c r="X43">
        <v>53.01</v>
      </c>
      <c r="Y43">
        <v>15.23</v>
      </c>
      <c r="Z43">
        <v>24.1</v>
      </c>
      <c r="AA43">
        <v>1.35</v>
      </c>
      <c r="AB43">
        <v>-15</v>
      </c>
    </row>
    <row r="44" spans="7:28">
      <c r="G44" t="s">
        <v>86</v>
      </c>
      <c r="H44" s="115">
        <v>77.11</v>
      </c>
      <c r="I44" s="88">
        <v>53.01</v>
      </c>
      <c r="J44" s="88">
        <v>0</v>
      </c>
      <c r="K44" s="88">
        <v>24.1</v>
      </c>
      <c r="L44" s="88">
        <v>0</v>
      </c>
      <c r="M44" s="116">
        <v>1.45</v>
      </c>
      <c r="N44" s="115">
        <v>0</v>
      </c>
      <c r="O44" s="88">
        <v>0</v>
      </c>
      <c r="P44" s="88">
        <v>-15</v>
      </c>
      <c r="Q44" s="88">
        <v>0</v>
      </c>
      <c r="R44" s="88">
        <v>0</v>
      </c>
      <c r="S44" s="116">
        <v>0</v>
      </c>
      <c r="U44" s="115">
        <v>-15</v>
      </c>
      <c r="V44" s="116">
        <v>155.66999999999999</v>
      </c>
      <c r="W44">
        <v>77.11</v>
      </c>
      <c r="X44">
        <v>53.01</v>
      </c>
      <c r="Y44">
        <v>0</v>
      </c>
      <c r="Z44">
        <v>24.1</v>
      </c>
      <c r="AA44">
        <v>1.45</v>
      </c>
      <c r="AB44">
        <v>-15</v>
      </c>
    </row>
    <row r="45" spans="7:28">
      <c r="G45" t="s">
        <v>87</v>
      </c>
      <c r="H45" s="115">
        <v>59.76</v>
      </c>
      <c r="I45" s="88">
        <v>57.83</v>
      </c>
      <c r="J45" s="88">
        <v>0</v>
      </c>
      <c r="K45" s="88">
        <v>24.1</v>
      </c>
      <c r="L45" s="88">
        <v>0</v>
      </c>
      <c r="M45" s="116">
        <v>1.45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-20</v>
      </c>
      <c r="V45" s="116">
        <v>143.13999999999999</v>
      </c>
      <c r="W45">
        <v>59.76</v>
      </c>
      <c r="X45">
        <v>57.83</v>
      </c>
      <c r="Y45">
        <v>0</v>
      </c>
      <c r="Z45">
        <v>24.1</v>
      </c>
      <c r="AA45">
        <v>1.45</v>
      </c>
      <c r="AB45">
        <v>-20</v>
      </c>
    </row>
    <row r="46" spans="7:28">
      <c r="G46" t="s">
        <v>88</v>
      </c>
      <c r="H46" s="115">
        <v>66.510000000000005</v>
      </c>
      <c r="I46" s="88">
        <v>62.65</v>
      </c>
      <c r="J46" s="88">
        <v>0</v>
      </c>
      <c r="K46" s="88">
        <v>24.1</v>
      </c>
      <c r="L46" s="88">
        <v>0</v>
      </c>
      <c r="M46" s="116">
        <v>1.45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154.71</v>
      </c>
      <c r="W46">
        <v>66.510000000000005</v>
      </c>
      <c r="X46">
        <v>62.65</v>
      </c>
      <c r="Y46">
        <v>0</v>
      </c>
      <c r="Z46">
        <v>24.1</v>
      </c>
      <c r="AA46">
        <v>1.45</v>
      </c>
      <c r="AB46">
        <v>-20</v>
      </c>
    </row>
    <row r="47" spans="7:28">
      <c r="G47" t="s">
        <v>89</v>
      </c>
      <c r="H47" s="115">
        <v>74.209999999999994</v>
      </c>
      <c r="I47" s="88">
        <v>57.83</v>
      </c>
      <c r="J47" s="88">
        <v>0</v>
      </c>
      <c r="K47" s="88">
        <v>9.64</v>
      </c>
      <c r="L47" s="88">
        <v>3.86</v>
      </c>
      <c r="M47" s="116">
        <v>1.45</v>
      </c>
      <c r="N47" s="115">
        <v>0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-25</v>
      </c>
      <c r="V47" s="116">
        <v>146.99</v>
      </c>
      <c r="W47">
        <v>74.209999999999994</v>
      </c>
      <c r="X47">
        <v>57.83</v>
      </c>
      <c r="Y47">
        <v>3.86</v>
      </c>
      <c r="Z47">
        <v>9.64</v>
      </c>
      <c r="AA47">
        <v>1.45</v>
      </c>
      <c r="AB47">
        <v>-25</v>
      </c>
    </row>
    <row r="48" spans="7:28">
      <c r="G48" t="s">
        <v>90</v>
      </c>
      <c r="H48" s="115">
        <v>66.510000000000005</v>
      </c>
      <c r="I48" s="88">
        <v>53.01</v>
      </c>
      <c r="J48" s="88">
        <v>0</v>
      </c>
      <c r="K48" s="88">
        <v>19.28</v>
      </c>
      <c r="L48" s="88">
        <v>3.37</v>
      </c>
      <c r="M48" s="116">
        <v>1.45</v>
      </c>
      <c r="N48" s="115">
        <v>0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-25</v>
      </c>
      <c r="V48" s="116">
        <v>143.62</v>
      </c>
      <c r="W48">
        <v>66.510000000000005</v>
      </c>
      <c r="X48">
        <v>53.01</v>
      </c>
      <c r="Y48">
        <v>3.37</v>
      </c>
      <c r="Z48">
        <v>19.28</v>
      </c>
      <c r="AA48">
        <v>1.45</v>
      </c>
      <c r="AB48">
        <v>-25</v>
      </c>
    </row>
    <row r="49" spans="7:28">
      <c r="G49" t="s">
        <v>91</v>
      </c>
      <c r="H49" s="115">
        <v>8.68</v>
      </c>
      <c r="I49" s="88">
        <v>48.19</v>
      </c>
      <c r="J49" s="88">
        <v>0</v>
      </c>
      <c r="K49" s="88">
        <v>19.28</v>
      </c>
      <c r="L49" s="88">
        <v>7.71</v>
      </c>
      <c r="M49" s="116">
        <v>1.45</v>
      </c>
      <c r="N49" s="115">
        <v>0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>
        <v>-15</v>
      </c>
      <c r="V49" s="116">
        <v>85.31</v>
      </c>
      <c r="W49">
        <v>8.68</v>
      </c>
      <c r="X49">
        <v>48.19</v>
      </c>
      <c r="Y49">
        <v>7.71</v>
      </c>
      <c r="Z49">
        <v>19.28</v>
      </c>
      <c r="AA49">
        <v>1.45</v>
      </c>
      <c r="AB49">
        <v>-15</v>
      </c>
    </row>
    <row r="50" spans="7:28">
      <c r="G50" t="s">
        <v>92</v>
      </c>
      <c r="H50" s="115">
        <v>0</v>
      </c>
      <c r="I50" s="88">
        <v>43.37</v>
      </c>
      <c r="J50" s="88">
        <v>0</v>
      </c>
      <c r="K50" s="88">
        <v>19.28</v>
      </c>
      <c r="L50" s="88">
        <v>0</v>
      </c>
      <c r="M50" s="116">
        <v>1.35</v>
      </c>
      <c r="N50" s="115">
        <v>0</v>
      </c>
      <c r="O50" s="88">
        <v>0</v>
      </c>
      <c r="P50" s="88">
        <v>-15</v>
      </c>
      <c r="Q50" s="88">
        <v>0</v>
      </c>
      <c r="R50" s="88">
        <v>0</v>
      </c>
      <c r="S50" s="116">
        <v>0</v>
      </c>
      <c r="U50" s="115">
        <v>-15</v>
      </c>
      <c r="V50" s="116">
        <v>64</v>
      </c>
      <c r="W50">
        <v>0</v>
      </c>
      <c r="X50">
        <v>43.37</v>
      </c>
      <c r="Y50">
        <v>0</v>
      </c>
      <c r="Z50">
        <v>19.28</v>
      </c>
      <c r="AA50">
        <v>1.35</v>
      </c>
      <c r="AB50">
        <v>-15</v>
      </c>
    </row>
    <row r="51" spans="7:28">
      <c r="G51" t="s">
        <v>93</v>
      </c>
      <c r="H51" s="115">
        <v>85.77</v>
      </c>
      <c r="I51" s="88">
        <v>43.38</v>
      </c>
      <c r="J51" s="88">
        <v>0</v>
      </c>
      <c r="K51" s="88">
        <v>19.28</v>
      </c>
      <c r="L51" s="88">
        <v>1.93</v>
      </c>
      <c r="M51" s="116">
        <v>1.45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151.81</v>
      </c>
      <c r="W51">
        <v>85.77</v>
      </c>
      <c r="X51">
        <v>43.38</v>
      </c>
      <c r="Y51">
        <v>1.93</v>
      </c>
      <c r="Z51">
        <v>19.28</v>
      </c>
      <c r="AA51">
        <v>1.45</v>
      </c>
      <c r="AB51">
        <v>-10</v>
      </c>
    </row>
    <row r="52" spans="7:28">
      <c r="G52" t="s">
        <v>94</v>
      </c>
      <c r="H52" s="115">
        <v>83.85</v>
      </c>
      <c r="I52" s="88">
        <v>43.38</v>
      </c>
      <c r="J52" s="88">
        <v>0</v>
      </c>
      <c r="K52" s="88">
        <v>0</v>
      </c>
      <c r="L52" s="88">
        <v>1.93</v>
      </c>
      <c r="M52" s="116">
        <v>1.35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-10</v>
      </c>
      <c r="V52" s="116">
        <v>130.51</v>
      </c>
      <c r="W52">
        <v>83.85</v>
      </c>
      <c r="X52">
        <v>43.38</v>
      </c>
      <c r="Y52">
        <v>1.93</v>
      </c>
      <c r="Z52">
        <v>0</v>
      </c>
      <c r="AA52">
        <v>1.35</v>
      </c>
      <c r="AB52">
        <v>-10</v>
      </c>
    </row>
    <row r="53" spans="7:28">
      <c r="G53" t="s">
        <v>95</v>
      </c>
      <c r="H53" s="115">
        <v>106.99</v>
      </c>
      <c r="I53" s="88">
        <v>28.92</v>
      </c>
      <c r="J53" s="88">
        <v>0</v>
      </c>
      <c r="K53" s="88">
        <v>19.28</v>
      </c>
      <c r="L53" s="88">
        <v>3.08</v>
      </c>
      <c r="M53" s="116">
        <v>1.45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159.72</v>
      </c>
      <c r="W53">
        <v>106.99</v>
      </c>
      <c r="X53">
        <v>28.92</v>
      </c>
      <c r="Y53">
        <v>3.08</v>
      </c>
      <c r="Z53">
        <v>19.28</v>
      </c>
      <c r="AA53">
        <v>1.45</v>
      </c>
      <c r="AB53">
        <v>0</v>
      </c>
    </row>
    <row r="54" spans="7:28">
      <c r="G54" t="s">
        <v>96</v>
      </c>
      <c r="H54" s="115">
        <v>94.46</v>
      </c>
      <c r="I54" s="88">
        <v>28.92</v>
      </c>
      <c r="J54" s="88">
        <v>0</v>
      </c>
      <c r="K54" s="88">
        <v>19.28</v>
      </c>
      <c r="L54" s="88">
        <v>2.41</v>
      </c>
      <c r="M54" s="116">
        <v>1.35</v>
      </c>
      <c r="N54" s="115">
        <v>0</v>
      </c>
      <c r="O54" s="88">
        <v>0</v>
      </c>
      <c r="P54" s="88">
        <v>-55</v>
      </c>
      <c r="Q54" s="88">
        <v>0</v>
      </c>
      <c r="R54" s="88">
        <v>0</v>
      </c>
      <c r="S54" s="116">
        <v>0</v>
      </c>
      <c r="U54" s="115">
        <v>-55</v>
      </c>
      <c r="V54" s="116">
        <v>146.41999999999999</v>
      </c>
      <c r="W54">
        <v>94.46</v>
      </c>
      <c r="X54">
        <v>28.92</v>
      </c>
      <c r="Y54">
        <v>2.41</v>
      </c>
      <c r="Z54">
        <v>19.28</v>
      </c>
      <c r="AA54">
        <v>1.35</v>
      </c>
      <c r="AB54">
        <v>-55</v>
      </c>
    </row>
    <row r="55" spans="7:28">
      <c r="G55" t="s">
        <v>97</v>
      </c>
      <c r="H55" s="115">
        <v>74.209999999999994</v>
      </c>
      <c r="I55" s="88">
        <v>11.57</v>
      </c>
      <c r="J55" s="88">
        <v>0</v>
      </c>
      <c r="K55" s="88">
        <v>19.28</v>
      </c>
      <c r="L55" s="88">
        <v>5.78</v>
      </c>
      <c r="M55" s="116">
        <v>1.45</v>
      </c>
      <c r="N55" s="115">
        <v>0</v>
      </c>
      <c r="O55" s="88">
        <v>0</v>
      </c>
      <c r="P55" s="88">
        <v>-45</v>
      </c>
      <c r="Q55" s="88">
        <v>0</v>
      </c>
      <c r="R55" s="88">
        <v>0</v>
      </c>
      <c r="S55" s="116">
        <v>0</v>
      </c>
      <c r="U55" s="115">
        <v>-45</v>
      </c>
      <c r="V55" s="116">
        <v>112.29</v>
      </c>
      <c r="W55">
        <v>74.209999999999994</v>
      </c>
      <c r="X55">
        <v>11.57</v>
      </c>
      <c r="Y55">
        <v>5.78</v>
      </c>
      <c r="Z55">
        <v>19.28</v>
      </c>
      <c r="AA55">
        <v>1.45</v>
      </c>
      <c r="AB55">
        <v>-45</v>
      </c>
    </row>
    <row r="56" spans="7:28">
      <c r="G56" t="s">
        <v>98</v>
      </c>
      <c r="H56" s="115">
        <v>60.72</v>
      </c>
      <c r="I56" s="88">
        <v>11.57</v>
      </c>
      <c r="J56" s="88">
        <v>0</v>
      </c>
      <c r="K56" s="88">
        <v>19.28</v>
      </c>
      <c r="L56" s="88">
        <v>0</v>
      </c>
      <c r="M56" s="116">
        <v>1.45</v>
      </c>
      <c r="N56" s="115">
        <v>0</v>
      </c>
      <c r="O56" s="88">
        <v>0</v>
      </c>
      <c r="P56" s="88">
        <v>-44</v>
      </c>
      <c r="Q56" s="88">
        <v>0</v>
      </c>
      <c r="R56" s="88">
        <v>0</v>
      </c>
      <c r="S56" s="116">
        <v>0</v>
      </c>
      <c r="U56" s="115">
        <v>-44</v>
      </c>
      <c r="V56" s="116">
        <v>93.02</v>
      </c>
      <c r="W56">
        <v>60.72</v>
      </c>
      <c r="X56">
        <v>11.57</v>
      </c>
      <c r="Y56">
        <v>0</v>
      </c>
      <c r="Z56">
        <v>19.28</v>
      </c>
      <c r="AA56">
        <v>1.45</v>
      </c>
      <c r="AB56">
        <v>-44</v>
      </c>
    </row>
    <row r="57" spans="7:28">
      <c r="G57" t="s">
        <v>99</v>
      </c>
      <c r="H57" s="115">
        <v>70.37</v>
      </c>
      <c r="I57" s="88">
        <v>11.57</v>
      </c>
      <c r="J57" s="88">
        <v>0</v>
      </c>
      <c r="K57" s="88">
        <v>9.64</v>
      </c>
      <c r="L57" s="88">
        <v>0.96</v>
      </c>
      <c r="M57" s="116">
        <v>1.54</v>
      </c>
      <c r="N57" s="115">
        <v>0</v>
      </c>
      <c r="O57" s="88">
        <v>0</v>
      </c>
      <c r="P57" s="88">
        <v>-43</v>
      </c>
      <c r="Q57" s="88">
        <v>0</v>
      </c>
      <c r="R57" s="88">
        <v>0</v>
      </c>
      <c r="S57" s="116">
        <v>0</v>
      </c>
      <c r="U57" s="115">
        <v>-43</v>
      </c>
      <c r="V57" s="116">
        <v>94.08</v>
      </c>
      <c r="W57">
        <v>70.37</v>
      </c>
      <c r="X57">
        <v>11.57</v>
      </c>
      <c r="Y57">
        <v>0.96</v>
      </c>
      <c r="Z57">
        <v>9.64</v>
      </c>
      <c r="AA57">
        <v>1.54</v>
      </c>
      <c r="AB57">
        <v>-43</v>
      </c>
    </row>
    <row r="58" spans="7:28">
      <c r="G58" t="s">
        <v>100</v>
      </c>
      <c r="H58" s="115">
        <v>75.180000000000007</v>
      </c>
      <c r="I58" s="88">
        <v>11.57</v>
      </c>
      <c r="J58" s="88">
        <v>0</v>
      </c>
      <c r="K58" s="88">
        <v>19.28</v>
      </c>
      <c r="L58" s="88">
        <v>3.57</v>
      </c>
      <c r="M58" s="116">
        <v>0.67</v>
      </c>
      <c r="N58" s="115">
        <v>0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-30</v>
      </c>
      <c r="V58" s="116">
        <v>110.27</v>
      </c>
      <c r="W58">
        <v>75.180000000000007</v>
      </c>
      <c r="X58">
        <v>11.57</v>
      </c>
      <c r="Y58">
        <v>3.57</v>
      </c>
      <c r="Z58">
        <v>19.28</v>
      </c>
      <c r="AA58">
        <v>0.67</v>
      </c>
      <c r="AB58">
        <v>-30</v>
      </c>
    </row>
    <row r="59" spans="7:28">
      <c r="G59" t="s">
        <v>101</v>
      </c>
      <c r="H59" s="115">
        <v>56.86</v>
      </c>
      <c r="I59" s="88">
        <v>21.21</v>
      </c>
      <c r="J59" s="88">
        <v>0</v>
      </c>
      <c r="K59" s="88">
        <v>14.46</v>
      </c>
      <c r="L59" s="88">
        <v>3.18</v>
      </c>
      <c r="M59" s="116">
        <v>1.35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97.06</v>
      </c>
      <c r="W59">
        <v>56.86</v>
      </c>
      <c r="X59">
        <v>21.21</v>
      </c>
      <c r="Y59">
        <v>3.18</v>
      </c>
      <c r="Z59">
        <v>14.46</v>
      </c>
      <c r="AA59">
        <v>1.35</v>
      </c>
      <c r="AB59">
        <v>0</v>
      </c>
    </row>
    <row r="60" spans="7:28">
      <c r="G60" t="s">
        <v>102</v>
      </c>
      <c r="H60" s="115">
        <v>57.83</v>
      </c>
      <c r="I60" s="88">
        <v>53.01</v>
      </c>
      <c r="J60" s="88">
        <v>0</v>
      </c>
      <c r="K60" s="88">
        <v>14.46</v>
      </c>
      <c r="L60" s="88">
        <v>2.89</v>
      </c>
      <c r="M60" s="116">
        <v>1.45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129.63999999999999</v>
      </c>
      <c r="W60">
        <v>57.83</v>
      </c>
      <c r="X60">
        <v>53.01</v>
      </c>
      <c r="Y60">
        <v>2.89</v>
      </c>
      <c r="Z60">
        <v>14.46</v>
      </c>
      <c r="AA60">
        <v>1.45</v>
      </c>
      <c r="AB60">
        <v>-10</v>
      </c>
    </row>
    <row r="61" spans="7:28">
      <c r="G61" t="s">
        <v>103</v>
      </c>
      <c r="H61" s="115">
        <v>19.28</v>
      </c>
      <c r="I61" s="88">
        <v>57.83</v>
      </c>
      <c r="J61" s="88">
        <v>0</v>
      </c>
      <c r="K61" s="88">
        <v>14.46</v>
      </c>
      <c r="L61" s="88">
        <v>6.46</v>
      </c>
      <c r="M61" s="116">
        <v>1.35</v>
      </c>
      <c r="N61" s="115">
        <v>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-40</v>
      </c>
      <c r="V61" s="116">
        <v>99.38</v>
      </c>
      <c r="W61">
        <v>19.28</v>
      </c>
      <c r="X61">
        <v>57.83</v>
      </c>
      <c r="Y61">
        <v>6.46</v>
      </c>
      <c r="Z61">
        <v>14.46</v>
      </c>
      <c r="AA61">
        <v>1.35</v>
      </c>
      <c r="AB61">
        <v>-40</v>
      </c>
    </row>
    <row r="62" spans="7:28">
      <c r="G62" t="s">
        <v>104</v>
      </c>
      <c r="H62" s="115">
        <v>12.53</v>
      </c>
      <c r="I62" s="88">
        <v>72.290000000000006</v>
      </c>
      <c r="J62" s="88">
        <v>0</v>
      </c>
      <c r="K62" s="88">
        <v>0</v>
      </c>
      <c r="L62" s="88">
        <v>0</v>
      </c>
      <c r="M62" s="116">
        <v>1.45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86.27</v>
      </c>
      <c r="W62">
        <v>12.53</v>
      </c>
      <c r="X62">
        <v>72.290000000000006</v>
      </c>
      <c r="Y62">
        <v>0</v>
      </c>
      <c r="Z62">
        <v>0</v>
      </c>
      <c r="AA62">
        <v>1.45</v>
      </c>
      <c r="AB62">
        <v>0</v>
      </c>
    </row>
    <row r="63" spans="7:28">
      <c r="G63" t="s">
        <v>105</v>
      </c>
      <c r="H63" s="115">
        <v>0</v>
      </c>
      <c r="I63" s="88">
        <v>33.729999999999997</v>
      </c>
      <c r="J63" s="88">
        <v>0</v>
      </c>
      <c r="K63" s="88">
        <v>24.1</v>
      </c>
      <c r="L63" s="88">
        <v>3.57</v>
      </c>
      <c r="M63" s="116">
        <v>0</v>
      </c>
      <c r="N63" s="115">
        <v>-15</v>
      </c>
      <c r="O63" s="88">
        <v>0</v>
      </c>
      <c r="P63" s="88">
        <v>-46</v>
      </c>
      <c r="Q63" s="88">
        <v>0</v>
      </c>
      <c r="R63" s="88">
        <v>0</v>
      </c>
      <c r="S63" s="116">
        <v>0</v>
      </c>
      <c r="U63" s="115">
        <v>-61</v>
      </c>
      <c r="V63" s="116">
        <v>61.4</v>
      </c>
      <c r="W63">
        <v>-15</v>
      </c>
      <c r="X63">
        <v>33.729999999999997</v>
      </c>
      <c r="Y63">
        <v>3.57</v>
      </c>
      <c r="Z63">
        <v>24.1</v>
      </c>
      <c r="AA63">
        <v>0</v>
      </c>
      <c r="AB63">
        <v>-46</v>
      </c>
    </row>
    <row r="64" spans="7:28">
      <c r="G64" t="s">
        <v>106</v>
      </c>
      <c r="H64" s="115">
        <v>0</v>
      </c>
      <c r="I64" s="88">
        <v>28.91</v>
      </c>
      <c r="J64" s="88">
        <v>0</v>
      </c>
      <c r="K64" s="88">
        <v>14.46</v>
      </c>
      <c r="L64" s="88">
        <v>3.86</v>
      </c>
      <c r="M64" s="116">
        <v>0</v>
      </c>
      <c r="N64" s="115">
        <v>-12</v>
      </c>
      <c r="O64" s="88">
        <v>0</v>
      </c>
      <c r="P64" s="88">
        <v>-9</v>
      </c>
      <c r="Q64" s="88">
        <v>0</v>
      </c>
      <c r="R64" s="88">
        <v>0</v>
      </c>
      <c r="S64" s="116">
        <v>0</v>
      </c>
      <c r="U64" s="115">
        <v>-21</v>
      </c>
      <c r="V64" s="116">
        <v>47.23</v>
      </c>
      <c r="W64">
        <v>-12</v>
      </c>
      <c r="X64">
        <v>28.91</v>
      </c>
      <c r="Y64">
        <v>3.86</v>
      </c>
      <c r="Z64">
        <v>14.46</v>
      </c>
      <c r="AA64">
        <v>0</v>
      </c>
      <c r="AB64">
        <v>-9</v>
      </c>
    </row>
    <row r="65" spans="7:28">
      <c r="G65" t="s">
        <v>107</v>
      </c>
      <c r="H65" s="115">
        <v>0</v>
      </c>
      <c r="I65" s="88">
        <v>28.91</v>
      </c>
      <c r="J65" s="88">
        <v>0</v>
      </c>
      <c r="K65" s="88">
        <v>14.46</v>
      </c>
      <c r="L65" s="88">
        <v>3.76</v>
      </c>
      <c r="M65" s="116">
        <v>0</v>
      </c>
      <c r="N65" s="115">
        <v>-20</v>
      </c>
      <c r="O65" s="88">
        <v>0</v>
      </c>
      <c r="P65" s="88">
        <v>-10</v>
      </c>
      <c r="Q65" s="88">
        <v>0</v>
      </c>
      <c r="R65" s="88">
        <v>0</v>
      </c>
      <c r="S65" s="116">
        <v>0</v>
      </c>
      <c r="U65" s="115">
        <v>-30</v>
      </c>
      <c r="V65" s="116">
        <v>47.13</v>
      </c>
      <c r="W65">
        <v>-20</v>
      </c>
      <c r="X65">
        <v>28.91</v>
      </c>
      <c r="Y65">
        <v>3.76</v>
      </c>
      <c r="Z65">
        <v>14.46</v>
      </c>
      <c r="AA65">
        <v>0</v>
      </c>
      <c r="AB65">
        <v>-10</v>
      </c>
    </row>
    <row r="66" spans="7:28">
      <c r="G66" t="s">
        <v>108</v>
      </c>
      <c r="H66" s="115">
        <v>0</v>
      </c>
      <c r="I66" s="88">
        <v>24.09</v>
      </c>
      <c r="J66" s="88">
        <v>0</v>
      </c>
      <c r="K66" s="88">
        <v>14.46</v>
      </c>
      <c r="L66" s="88">
        <v>3.57</v>
      </c>
      <c r="M66" s="116">
        <v>0</v>
      </c>
      <c r="N66" s="115">
        <v>-21</v>
      </c>
      <c r="O66" s="88">
        <v>0</v>
      </c>
      <c r="P66" s="88">
        <v>-28</v>
      </c>
      <c r="Q66" s="88">
        <v>0</v>
      </c>
      <c r="R66" s="88">
        <v>0</v>
      </c>
      <c r="S66" s="116">
        <v>0</v>
      </c>
      <c r="U66" s="115">
        <v>-49</v>
      </c>
      <c r="V66" s="116">
        <v>42.12</v>
      </c>
      <c r="W66">
        <v>-21</v>
      </c>
      <c r="X66">
        <v>24.09</v>
      </c>
      <c r="Y66">
        <v>3.57</v>
      </c>
      <c r="Z66">
        <v>14.46</v>
      </c>
      <c r="AA66">
        <v>0</v>
      </c>
      <c r="AB66">
        <v>-28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3.57</v>
      </c>
      <c r="M67" s="116">
        <v>0</v>
      </c>
      <c r="N67" s="115">
        <v>-32</v>
      </c>
      <c r="O67" s="88">
        <v>0</v>
      </c>
      <c r="P67" s="88">
        <v>-45</v>
      </c>
      <c r="Q67" s="88">
        <v>0</v>
      </c>
      <c r="R67" s="88">
        <v>0</v>
      </c>
      <c r="S67" s="116">
        <v>0</v>
      </c>
      <c r="U67" s="115">
        <v>-77</v>
      </c>
      <c r="V67" s="116">
        <v>3.57</v>
      </c>
      <c r="W67">
        <v>-32</v>
      </c>
      <c r="X67">
        <v>0</v>
      </c>
      <c r="Y67">
        <v>3.57</v>
      </c>
      <c r="Z67">
        <v>0</v>
      </c>
      <c r="AA67">
        <v>0</v>
      </c>
      <c r="AB67">
        <v>-45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9.64</v>
      </c>
      <c r="L68" s="88">
        <v>0</v>
      </c>
      <c r="M68" s="116">
        <v>0</v>
      </c>
      <c r="N68" s="115">
        <v>-17</v>
      </c>
      <c r="O68" s="88">
        <v>0</v>
      </c>
      <c r="P68" s="88">
        <v>-11</v>
      </c>
      <c r="Q68" s="88">
        <v>0</v>
      </c>
      <c r="R68" s="88">
        <v>0</v>
      </c>
      <c r="S68" s="116">
        <v>0</v>
      </c>
      <c r="U68" s="115">
        <v>-28</v>
      </c>
      <c r="V68" s="116">
        <v>9.64</v>
      </c>
      <c r="W68">
        <v>-17</v>
      </c>
      <c r="X68">
        <v>0</v>
      </c>
      <c r="Y68">
        <v>0</v>
      </c>
      <c r="Z68">
        <v>9.64</v>
      </c>
      <c r="AA68">
        <v>0</v>
      </c>
      <c r="AB68">
        <v>-11</v>
      </c>
    </row>
    <row r="69" spans="7:28">
      <c r="G69" t="s">
        <v>111</v>
      </c>
      <c r="H69" s="115">
        <v>6.75</v>
      </c>
      <c r="I69" s="88">
        <v>19.27</v>
      </c>
      <c r="J69" s="88">
        <v>0</v>
      </c>
      <c r="K69" s="88">
        <v>9.64</v>
      </c>
      <c r="L69" s="88">
        <v>0</v>
      </c>
      <c r="M69" s="116">
        <v>0</v>
      </c>
      <c r="N69" s="115">
        <v>0</v>
      </c>
      <c r="O69" s="88">
        <v>0</v>
      </c>
      <c r="P69" s="88">
        <v>-5</v>
      </c>
      <c r="Q69" s="88">
        <v>0</v>
      </c>
      <c r="R69" s="88">
        <v>0</v>
      </c>
      <c r="S69" s="116">
        <v>0</v>
      </c>
      <c r="U69" s="115">
        <v>-5</v>
      </c>
      <c r="V69" s="116">
        <v>35.659999999999997</v>
      </c>
      <c r="W69">
        <v>6.75</v>
      </c>
      <c r="X69">
        <v>19.27</v>
      </c>
      <c r="Y69">
        <v>0</v>
      </c>
      <c r="Z69">
        <v>9.64</v>
      </c>
      <c r="AA69">
        <v>0</v>
      </c>
      <c r="AB69">
        <v>-5</v>
      </c>
    </row>
    <row r="70" spans="7:28">
      <c r="G70" t="s">
        <v>112</v>
      </c>
      <c r="H70" s="115">
        <v>24.09</v>
      </c>
      <c r="I70" s="88">
        <v>19.28</v>
      </c>
      <c r="J70" s="88">
        <v>0</v>
      </c>
      <c r="K70" s="88">
        <v>9.64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53.01</v>
      </c>
      <c r="W70">
        <v>24.09</v>
      </c>
      <c r="X70">
        <v>19.28</v>
      </c>
      <c r="Y70">
        <v>0</v>
      </c>
      <c r="Z70">
        <v>9.64</v>
      </c>
      <c r="AA70">
        <v>0</v>
      </c>
      <c r="AB70">
        <v>0</v>
      </c>
    </row>
    <row r="71" spans="7:28">
      <c r="G71" t="s">
        <v>113</v>
      </c>
      <c r="H71" s="115">
        <v>8.68</v>
      </c>
      <c r="I71" s="88">
        <v>34.69</v>
      </c>
      <c r="J71" s="88">
        <v>9.64</v>
      </c>
      <c r="K71" s="88">
        <v>9.64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62.65</v>
      </c>
      <c r="W71">
        <v>8.68</v>
      </c>
      <c r="X71">
        <v>34.69</v>
      </c>
      <c r="Y71">
        <v>0</v>
      </c>
      <c r="Z71">
        <v>9.64</v>
      </c>
      <c r="AA71">
        <v>0</v>
      </c>
      <c r="AB71">
        <v>9.64</v>
      </c>
    </row>
    <row r="72" spans="7:28">
      <c r="G72" t="s">
        <v>114</v>
      </c>
      <c r="H72" s="115">
        <v>10.6</v>
      </c>
      <c r="I72" s="88">
        <v>34.700000000000003</v>
      </c>
      <c r="J72" s="88">
        <v>9.64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54.94</v>
      </c>
      <c r="W72">
        <v>10.6</v>
      </c>
      <c r="X72">
        <v>34.700000000000003</v>
      </c>
      <c r="Y72">
        <v>0</v>
      </c>
      <c r="Z72">
        <v>0</v>
      </c>
      <c r="AA72">
        <v>0</v>
      </c>
      <c r="AB72">
        <v>9.64</v>
      </c>
    </row>
    <row r="73" spans="7:28">
      <c r="G73" t="s">
        <v>115</v>
      </c>
      <c r="H73" s="115">
        <v>9.64</v>
      </c>
      <c r="I73" s="88">
        <v>19.27</v>
      </c>
      <c r="J73" s="88">
        <v>9.64</v>
      </c>
      <c r="K73" s="88">
        <v>14.46</v>
      </c>
      <c r="L73" s="88">
        <v>11.76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64.77</v>
      </c>
      <c r="W73">
        <v>9.64</v>
      </c>
      <c r="X73">
        <v>19.27</v>
      </c>
      <c r="Y73">
        <v>11.76</v>
      </c>
      <c r="Z73">
        <v>14.46</v>
      </c>
      <c r="AA73">
        <v>0</v>
      </c>
      <c r="AB73">
        <v>9.64</v>
      </c>
    </row>
    <row r="74" spans="7:28">
      <c r="G74" t="s">
        <v>116</v>
      </c>
      <c r="H74" s="115">
        <v>3.86</v>
      </c>
      <c r="I74" s="88">
        <v>19.27</v>
      </c>
      <c r="J74" s="88">
        <v>14.46</v>
      </c>
      <c r="K74" s="88">
        <v>14.46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52.05</v>
      </c>
      <c r="W74">
        <v>3.86</v>
      </c>
      <c r="X74">
        <v>19.27</v>
      </c>
      <c r="Y74">
        <v>0</v>
      </c>
      <c r="Z74">
        <v>14.46</v>
      </c>
      <c r="AA74">
        <v>0</v>
      </c>
      <c r="AB74">
        <v>14.46</v>
      </c>
    </row>
    <row r="75" spans="7:28">
      <c r="G75" t="s">
        <v>117</v>
      </c>
      <c r="H75" s="115">
        <v>34.700000000000003</v>
      </c>
      <c r="I75" s="88">
        <v>8.68</v>
      </c>
      <c r="J75" s="88">
        <v>9.64</v>
      </c>
      <c r="K75" s="88">
        <v>14.46</v>
      </c>
      <c r="L75" s="88">
        <v>5.78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73.260000000000005</v>
      </c>
      <c r="W75">
        <v>34.700000000000003</v>
      </c>
      <c r="X75">
        <v>8.68</v>
      </c>
      <c r="Y75">
        <v>5.78</v>
      </c>
      <c r="Z75">
        <v>14.46</v>
      </c>
      <c r="AA75">
        <v>0</v>
      </c>
      <c r="AB75">
        <v>9.64</v>
      </c>
    </row>
    <row r="76" spans="7:28">
      <c r="G76" t="s">
        <v>118</v>
      </c>
      <c r="H76" s="115">
        <v>41.44</v>
      </c>
      <c r="I76" s="88">
        <v>4.82</v>
      </c>
      <c r="J76" s="88">
        <v>9.64</v>
      </c>
      <c r="K76" s="88">
        <v>14.46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70.36</v>
      </c>
      <c r="W76">
        <v>41.44</v>
      </c>
      <c r="X76">
        <v>4.82</v>
      </c>
      <c r="Y76">
        <v>0</v>
      </c>
      <c r="Z76">
        <v>14.46</v>
      </c>
      <c r="AA76">
        <v>0</v>
      </c>
      <c r="AB76">
        <v>9.64</v>
      </c>
    </row>
    <row r="77" spans="7:28">
      <c r="G77" t="s">
        <v>119</v>
      </c>
      <c r="H77" s="115">
        <v>59.76</v>
      </c>
      <c r="I77" s="88">
        <v>6.75</v>
      </c>
      <c r="J77" s="88">
        <v>0</v>
      </c>
      <c r="K77" s="88">
        <v>9.64</v>
      </c>
      <c r="L77" s="88">
        <v>6.36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82.51</v>
      </c>
      <c r="W77">
        <v>59.76</v>
      </c>
      <c r="X77">
        <v>6.75</v>
      </c>
      <c r="Y77">
        <v>6.36</v>
      </c>
      <c r="Z77">
        <v>9.64</v>
      </c>
      <c r="AA77">
        <v>0</v>
      </c>
      <c r="AB77">
        <v>0</v>
      </c>
    </row>
    <row r="78" spans="7:28">
      <c r="G78" t="s">
        <v>120</v>
      </c>
      <c r="H78" s="115">
        <v>67.459999999999994</v>
      </c>
      <c r="I78" s="88">
        <v>6.75</v>
      </c>
      <c r="J78" s="88">
        <v>0</v>
      </c>
      <c r="K78" s="88">
        <v>14.46</v>
      </c>
      <c r="L78" s="88">
        <v>6.27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94.94</v>
      </c>
      <c r="W78">
        <v>67.459999999999994</v>
      </c>
      <c r="X78">
        <v>6.75</v>
      </c>
      <c r="Y78">
        <v>6.27</v>
      </c>
      <c r="Z78">
        <v>14.46</v>
      </c>
      <c r="AA78">
        <v>0</v>
      </c>
      <c r="AB78">
        <v>0</v>
      </c>
    </row>
    <row r="79" spans="7:28">
      <c r="G79" t="s">
        <v>121</v>
      </c>
      <c r="H79" s="115">
        <v>24.1</v>
      </c>
      <c r="I79" s="88">
        <v>24.1</v>
      </c>
      <c r="J79" s="88">
        <v>14.46</v>
      </c>
      <c r="K79" s="88">
        <v>9.64</v>
      </c>
      <c r="L79" s="88">
        <v>11.08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83.38</v>
      </c>
      <c r="W79">
        <v>24.1</v>
      </c>
      <c r="X79">
        <v>24.1</v>
      </c>
      <c r="Y79">
        <v>11.08</v>
      </c>
      <c r="Z79">
        <v>9.64</v>
      </c>
      <c r="AA79">
        <v>0</v>
      </c>
      <c r="AB79">
        <v>14.46</v>
      </c>
    </row>
    <row r="80" spans="7:28">
      <c r="G80" t="s">
        <v>122</v>
      </c>
      <c r="H80" s="115">
        <v>25.06</v>
      </c>
      <c r="I80" s="88">
        <v>24.1</v>
      </c>
      <c r="J80" s="88">
        <v>19.28</v>
      </c>
      <c r="K80" s="88">
        <v>9.64</v>
      </c>
      <c r="L80" s="88">
        <v>3.66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81.739999999999995</v>
      </c>
      <c r="W80">
        <v>25.06</v>
      </c>
      <c r="X80">
        <v>24.1</v>
      </c>
      <c r="Y80">
        <v>3.66</v>
      </c>
      <c r="Z80">
        <v>9.64</v>
      </c>
      <c r="AA80">
        <v>0</v>
      </c>
      <c r="AB80">
        <v>19.28</v>
      </c>
    </row>
    <row r="81" spans="7:28">
      <c r="G81" t="s">
        <v>123</v>
      </c>
      <c r="H81" s="115">
        <v>0</v>
      </c>
      <c r="I81" s="88">
        <v>8.68</v>
      </c>
      <c r="J81" s="88">
        <v>14.46</v>
      </c>
      <c r="K81" s="88">
        <v>9.64</v>
      </c>
      <c r="L81" s="88">
        <v>5.78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38.56</v>
      </c>
      <c r="W81">
        <v>0</v>
      </c>
      <c r="X81">
        <v>8.68</v>
      </c>
      <c r="Y81">
        <v>5.78</v>
      </c>
      <c r="Z81">
        <v>9.64</v>
      </c>
      <c r="AA81">
        <v>0</v>
      </c>
      <c r="AB81">
        <v>14.46</v>
      </c>
    </row>
    <row r="82" spans="7:28">
      <c r="G82" t="s">
        <v>124</v>
      </c>
      <c r="H82" s="115">
        <v>0</v>
      </c>
      <c r="I82" s="88">
        <v>10.6</v>
      </c>
      <c r="J82" s="88">
        <v>14.46</v>
      </c>
      <c r="K82" s="88">
        <v>0</v>
      </c>
      <c r="L82" s="88">
        <v>4.82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>
        <v>-10</v>
      </c>
      <c r="V82" s="116">
        <v>29.88</v>
      </c>
      <c r="W82">
        <v>0</v>
      </c>
      <c r="X82">
        <v>10.6</v>
      </c>
      <c r="Y82">
        <v>4.82</v>
      </c>
      <c r="Z82">
        <v>-10</v>
      </c>
      <c r="AA82">
        <v>0</v>
      </c>
      <c r="AB82">
        <v>14.46</v>
      </c>
    </row>
    <row r="83" spans="7:28">
      <c r="G83" t="s">
        <v>125</v>
      </c>
      <c r="H83" s="115">
        <v>13.49</v>
      </c>
      <c r="I83" s="88">
        <v>14.46</v>
      </c>
      <c r="J83" s="88">
        <v>0</v>
      </c>
      <c r="K83" s="88">
        <v>19.28</v>
      </c>
      <c r="L83" s="88">
        <v>5.78</v>
      </c>
      <c r="M83" s="116">
        <v>0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-10</v>
      </c>
      <c r="V83" s="116">
        <v>53.01</v>
      </c>
      <c r="W83">
        <v>13.49</v>
      </c>
      <c r="X83">
        <v>14.46</v>
      </c>
      <c r="Y83">
        <v>5.78</v>
      </c>
      <c r="Z83">
        <v>19.28</v>
      </c>
      <c r="AA83">
        <v>0</v>
      </c>
      <c r="AB83">
        <v>-10</v>
      </c>
    </row>
    <row r="84" spans="7:28">
      <c r="G84" t="s">
        <v>126</v>
      </c>
      <c r="H84" s="115">
        <v>12.53</v>
      </c>
      <c r="I84" s="88">
        <v>11.57</v>
      </c>
      <c r="J84" s="88">
        <v>0</v>
      </c>
      <c r="K84" s="88">
        <v>19.28</v>
      </c>
      <c r="L84" s="88">
        <v>4.82</v>
      </c>
      <c r="M84" s="116">
        <v>0</v>
      </c>
      <c r="N84" s="115">
        <v>0</v>
      </c>
      <c r="O84" s="88">
        <v>0</v>
      </c>
      <c r="P84" s="88">
        <v>-3</v>
      </c>
      <c r="Q84" s="88">
        <v>0</v>
      </c>
      <c r="R84" s="88">
        <v>0</v>
      </c>
      <c r="S84" s="116">
        <v>0</v>
      </c>
      <c r="U84" s="115">
        <v>-3</v>
      </c>
      <c r="V84" s="116">
        <v>48.2</v>
      </c>
      <c r="W84">
        <v>12.53</v>
      </c>
      <c r="X84">
        <v>11.57</v>
      </c>
      <c r="Y84">
        <v>4.82</v>
      </c>
      <c r="Z84">
        <v>19.28</v>
      </c>
      <c r="AA84">
        <v>0</v>
      </c>
      <c r="AB84">
        <v>-3</v>
      </c>
    </row>
    <row r="85" spans="7:28">
      <c r="G85" t="s">
        <v>127</v>
      </c>
      <c r="H85" s="115">
        <v>11.57</v>
      </c>
      <c r="I85" s="88">
        <v>24.09</v>
      </c>
      <c r="J85" s="88">
        <v>0</v>
      </c>
      <c r="K85" s="88">
        <v>19.28</v>
      </c>
      <c r="L85" s="88">
        <v>8.68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63.62</v>
      </c>
      <c r="W85">
        <v>11.57</v>
      </c>
      <c r="X85">
        <v>24.09</v>
      </c>
      <c r="Y85">
        <v>8.68</v>
      </c>
      <c r="Z85">
        <v>19.28</v>
      </c>
      <c r="AA85">
        <v>0</v>
      </c>
      <c r="AB85">
        <v>-20</v>
      </c>
    </row>
    <row r="86" spans="7:28">
      <c r="G86" t="s">
        <v>128</v>
      </c>
      <c r="H86" s="115">
        <v>11.57</v>
      </c>
      <c r="I86" s="88">
        <v>9.64</v>
      </c>
      <c r="J86" s="88">
        <v>0</v>
      </c>
      <c r="K86" s="88">
        <v>19.28</v>
      </c>
      <c r="L86" s="88">
        <v>3.37</v>
      </c>
      <c r="M86" s="116">
        <v>0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43.86</v>
      </c>
      <c r="W86">
        <v>11.57</v>
      </c>
      <c r="X86">
        <v>9.64</v>
      </c>
      <c r="Y86">
        <v>3.37</v>
      </c>
      <c r="Z86">
        <v>19.28</v>
      </c>
      <c r="AA86">
        <v>0</v>
      </c>
      <c r="AB86">
        <v>-20</v>
      </c>
    </row>
    <row r="87" spans="7:28">
      <c r="G87" t="s">
        <v>129</v>
      </c>
      <c r="H87" s="115">
        <v>7.71</v>
      </c>
      <c r="I87" s="88">
        <v>43.38</v>
      </c>
      <c r="J87" s="88">
        <v>0</v>
      </c>
      <c r="K87" s="88">
        <v>0</v>
      </c>
      <c r="L87" s="88">
        <v>4.82</v>
      </c>
      <c r="M87" s="116">
        <v>0</v>
      </c>
      <c r="N87" s="115">
        <v>0</v>
      </c>
      <c r="O87" s="88">
        <v>0</v>
      </c>
      <c r="P87" s="88">
        <v>-25</v>
      </c>
      <c r="Q87" s="88">
        <v>-20</v>
      </c>
      <c r="R87" s="88">
        <v>0</v>
      </c>
      <c r="S87" s="116">
        <v>0</v>
      </c>
      <c r="U87" s="115">
        <v>-45</v>
      </c>
      <c r="V87" s="116">
        <v>55.91</v>
      </c>
      <c r="W87">
        <v>7.71</v>
      </c>
      <c r="X87">
        <v>43.38</v>
      </c>
      <c r="Y87">
        <v>4.82</v>
      </c>
      <c r="Z87">
        <v>-20</v>
      </c>
      <c r="AA87">
        <v>0</v>
      </c>
      <c r="AB87">
        <v>-25</v>
      </c>
    </row>
    <row r="88" spans="7:28">
      <c r="G88" t="s">
        <v>130</v>
      </c>
      <c r="H88" s="115">
        <v>11.57</v>
      </c>
      <c r="I88" s="88">
        <v>43.37</v>
      </c>
      <c r="J88" s="88">
        <v>0</v>
      </c>
      <c r="K88" s="88">
        <v>9.64</v>
      </c>
      <c r="L88" s="88">
        <v>4.34</v>
      </c>
      <c r="M88" s="116">
        <v>0</v>
      </c>
      <c r="N88" s="115">
        <v>0</v>
      </c>
      <c r="O88" s="88">
        <v>0</v>
      </c>
      <c r="P88" s="88">
        <v>-5</v>
      </c>
      <c r="Q88" s="88">
        <v>0</v>
      </c>
      <c r="R88" s="88">
        <v>0</v>
      </c>
      <c r="S88" s="116">
        <v>0</v>
      </c>
      <c r="U88" s="115">
        <v>-5</v>
      </c>
      <c r="V88" s="116">
        <v>68.92</v>
      </c>
      <c r="W88">
        <v>11.57</v>
      </c>
      <c r="X88">
        <v>43.37</v>
      </c>
      <c r="Y88">
        <v>4.34</v>
      </c>
      <c r="Z88">
        <v>9.64</v>
      </c>
      <c r="AA88">
        <v>0</v>
      </c>
      <c r="AB88">
        <v>-5</v>
      </c>
    </row>
    <row r="89" spans="7:28">
      <c r="G89" t="s">
        <v>131</v>
      </c>
      <c r="H89" s="115">
        <v>7.71</v>
      </c>
      <c r="I89" s="88">
        <v>57.84</v>
      </c>
      <c r="J89" s="88">
        <v>0</v>
      </c>
      <c r="K89" s="88">
        <v>9.64</v>
      </c>
      <c r="L89" s="88">
        <v>3.37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78.56</v>
      </c>
      <c r="W89">
        <v>7.71</v>
      </c>
      <c r="X89">
        <v>57.84</v>
      </c>
      <c r="Y89">
        <v>3.37</v>
      </c>
      <c r="Z89">
        <v>9.64</v>
      </c>
      <c r="AA89">
        <v>0</v>
      </c>
      <c r="AB89">
        <v>-20</v>
      </c>
    </row>
    <row r="90" spans="7:28">
      <c r="G90" t="s">
        <v>132</v>
      </c>
      <c r="H90" s="115">
        <v>5.78</v>
      </c>
      <c r="I90" s="88">
        <v>38.549999999999997</v>
      </c>
      <c r="J90" s="88">
        <v>0</v>
      </c>
      <c r="K90" s="88">
        <v>9.64</v>
      </c>
      <c r="L90" s="88">
        <v>1.45</v>
      </c>
      <c r="M90" s="116">
        <v>0</v>
      </c>
      <c r="N90" s="115">
        <v>0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-10</v>
      </c>
      <c r="V90" s="116">
        <v>55.42</v>
      </c>
      <c r="W90">
        <v>5.78</v>
      </c>
      <c r="X90">
        <v>38.549999999999997</v>
      </c>
      <c r="Y90">
        <v>1.45</v>
      </c>
      <c r="Z90">
        <v>9.64</v>
      </c>
      <c r="AA90">
        <v>0</v>
      </c>
      <c r="AB90">
        <v>-10</v>
      </c>
    </row>
    <row r="91" spans="7:28">
      <c r="G91" t="s">
        <v>133</v>
      </c>
      <c r="H91" s="115">
        <v>0</v>
      </c>
      <c r="I91" s="88">
        <v>48.2</v>
      </c>
      <c r="J91" s="88">
        <v>0</v>
      </c>
      <c r="K91" s="88">
        <v>0</v>
      </c>
      <c r="L91" s="88">
        <v>10.119999999999999</v>
      </c>
      <c r="M91" s="116">
        <v>0</v>
      </c>
      <c r="N91" s="115">
        <v>0</v>
      </c>
      <c r="O91" s="88">
        <v>0</v>
      </c>
      <c r="P91" s="88">
        <v>-10</v>
      </c>
      <c r="Q91" s="88">
        <v>0</v>
      </c>
      <c r="R91" s="88">
        <v>0</v>
      </c>
      <c r="S91" s="116">
        <v>0</v>
      </c>
      <c r="U91" s="115">
        <v>-10</v>
      </c>
      <c r="V91" s="116">
        <v>58.32</v>
      </c>
      <c r="W91">
        <v>0</v>
      </c>
      <c r="X91">
        <v>48.2</v>
      </c>
      <c r="Y91">
        <v>10.119999999999999</v>
      </c>
      <c r="Z91">
        <v>0</v>
      </c>
      <c r="AA91">
        <v>0</v>
      </c>
      <c r="AB91">
        <v>-10</v>
      </c>
    </row>
    <row r="92" spans="7:28">
      <c r="G92" t="s">
        <v>134</v>
      </c>
      <c r="H92" s="115">
        <v>0</v>
      </c>
      <c r="I92" s="88">
        <v>48.19</v>
      </c>
      <c r="J92" s="88">
        <v>9.64</v>
      </c>
      <c r="K92" s="88">
        <v>0</v>
      </c>
      <c r="L92" s="88">
        <v>3.47</v>
      </c>
      <c r="M92" s="116">
        <v>0</v>
      </c>
      <c r="N92" s="115">
        <v>0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-30</v>
      </c>
      <c r="V92" s="116">
        <v>61.3</v>
      </c>
      <c r="W92">
        <v>0</v>
      </c>
      <c r="X92">
        <v>48.19</v>
      </c>
      <c r="Y92">
        <v>3.47</v>
      </c>
      <c r="Z92">
        <v>-30</v>
      </c>
      <c r="AA92">
        <v>0</v>
      </c>
      <c r="AB92">
        <v>9.64</v>
      </c>
    </row>
    <row r="93" spans="7:28">
      <c r="G93" t="s">
        <v>135</v>
      </c>
      <c r="H93" s="115">
        <v>5.78</v>
      </c>
      <c r="I93" s="88">
        <v>43.38</v>
      </c>
      <c r="J93" s="88">
        <v>19.28</v>
      </c>
      <c r="K93" s="88">
        <v>0</v>
      </c>
      <c r="L93" s="88">
        <v>4.24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72.680000000000007</v>
      </c>
      <c r="W93">
        <v>5.78</v>
      </c>
      <c r="X93">
        <v>43.38</v>
      </c>
      <c r="Y93">
        <v>4.24</v>
      </c>
      <c r="Z93">
        <v>0</v>
      </c>
      <c r="AA93">
        <v>0</v>
      </c>
      <c r="AB93">
        <v>19.28</v>
      </c>
    </row>
    <row r="94" spans="7:28">
      <c r="G94" t="s">
        <v>136</v>
      </c>
      <c r="H94" s="115">
        <v>4.82</v>
      </c>
      <c r="I94" s="88">
        <v>33.729999999999997</v>
      </c>
      <c r="J94" s="88">
        <v>9.64</v>
      </c>
      <c r="K94" s="88">
        <v>0</v>
      </c>
      <c r="L94" s="88">
        <v>3.57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51.76</v>
      </c>
      <c r="W94">
        <v>4.82</v>
      </c>
      <c r="X94">
        <v>33.729999999999997</v>
      </c>
      <c r="Y94">
        <v>3.57</v>
      </c>
      <c r="Z94">
        <v>0</v>
      </c>
      <c r="AA94">
        <v>0</v>
      </c>
      <c r="AB94">
        <v>9.64</v>
      </c>
    </row>
    <row r="95" spans="7:28">
      <c r="G95" t="s">
        <v>137</v>
      </c>
      <c r="H95" s="115">
        <v>0</v>
      </c>
      <c r="I95" s="88">
        <v>48.19</v>
      </c>
      <c r="J95" s="88">
        <v>11.57</v>
      </c>
      <c r="K95" s="88">
        <v>0</v>
      </c>
      <c r="L95" s="88">
        <v>2.89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62.65</v>
      </c>
      <c r="W95">
        <v>0</v>
      </c>
      <c r="X95">
        <v>48.19</v>
      </c>
      <c r="Y95">
        <v>2.89</v>
      </c>
      <c r="Z95">
        <v>0</v>
      </c>
      <c r="AA95">
        <v>0</v>
      </c>
      <c r="AB95">
        <v>11.57</v>
      </c>
    </row>
    <row r="96" spans="7:28">
      <c r="G96" t="s">
        <v>138</v>
      </c>
      <c r="H96" s="115">
        <v>0</v>
      </c>
      <c r="I96" s="88">
        <v>9.64</v>
      </c>
      <c r="J96" s="88">
        <v>11.57</v>
      </c>
      <c r="K96" s="88">
        <v>0</v>
      </c>
      <c r="L96" s="88">
        <v>0.96</v>
      </c>
      <c r="M96" s="116">
        <v>0</v>
      </c>
      <c r="N96" s="115">
        <v>0</v>
      </c>
      <c r="O96" s="88">
        <v>0</v>
      </c>
      <c r="P96" s="88">
        <v>0</v>
      </c>
      <c r="Q96" s="88">
        <v>-30</v>
      </c>
      <c r="R96" s="88">
        <v>0</v>
      </c>
      <c r="S96" s="116">
        <v>0</v>
      </c>
      <c r="U96" s="115">
        <v>-30</v>
      </c>
      <c r="V96" s="116">
        <v>22.17</v>
      </c>
      <c r="W96">
        <v>0</v>
      </c>
      <c r="X96">
        <v>9.64</v>
      </c>
      <c r="Y96">
        <v>0.96</v>
      </c>
      <c r="Z96">
        <v>-30</v>
      </c>
      <c r="AA96">
        <v>0</v>
      </c>
      <c r="AB96">
        <v>11.57</v>
      </c>
    </row>
    <row r="97" spans="1:83">
      <c r="G97" t="s">
        <v>139</v>
      </c>
      <c r="H97" s="115">
        <v>12.53</v>
      </c>
      <c r="I97" s="88">
        <v>4.82</v>
      </c>
      <c r="J97" s="88">
        <v>0</v>
      </c>
      <c r="K97" s="88">
        <v>0</v>
      </c>
      <c r="L97" s="88">
        <v>5.3</v>
      </c>
      <c r="M97" s="116">
        <v>0</v>
      </c>
      <c r="N97" s="115">
        <v>0</v>
      </c>
      <c r="O97" s="88">
        <v>0</v>
      </c>
      <c r="P97" s="88">
        <v>0</v>
      </c>
      <c r="Q97" s="88">
        <v>-10</v>
      </c>
      <c r="R97" s="88">
        <v>0</v>
      </c>
      <c r="S97" s="116">
        <v>0</v>
      </c>
      <c r="U97" s="115">
        <v>-10</v>
      </c>
      <c r="V97" s="116">
        <v>22.65</v>
      </c>
      <c r="W97">
        <v>12.53</v>
      </c>
      <c r="X97">
        <v>4.82</v>
      </c>
      <c r="Y97">
        <v>5.3</v>
      </c>
      <c r="Z97">
        <v>-10</v>
      </c>
      <c r="AA97">
        <v>0</v>
      </c>
      <c r="AB97">
        <v>0</v>
      </c>
    </row>
    <row r="98" spans="1:83">
      <c r="G98" t="s">
        <v>140</v>
      </c>
      <c r="H98" s="115">
        <v>13.49</v>
      </c>
      <c r="I98" s="88">
        <v>9.64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>
        <v>-10</v>
      </c>
      <c r="V98" s="116">
        <v>23.13</v>
      </c>
      <c r="W98">
        <v>13.49</v>
      </c>
      <c r="X98">
        <v>9.64</v>
      </c>
      <c r="Y98">
        <v>0</v>
      </c>
      <c r="Z98">
        <v>-10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0.52746500000000018</v>
      </c>
      <c r="I99" s="111">
        <f t="shared" ref="I99:BQ99" si="1">SUM(I3:I98)/4000</f>
        <v>0.5115725000000001</v>
      </c>
      <c r="J99" s="111">
        <f t="shared" si="1"/>
        <v>7.9282500000000006E-2</v>
      </c>
      <c r="K99" s="111">
        <f t="shared" si="1"/>
        <v>0.18918249999999992</v>
      </c>
      <c r="L99" s="111">
        <f t="shared" si="1"/>
        <v>0.10473999999999997</v>
      </c>
      <c r="M99" s="111">
        <f t="shared" si="1"/>
        <v>1.0527500000000002E-2</v>
      </c>
      <c r="N99" s="110">
        <f t="shared" si="1"/>
        <v>-0.19174750000000002</v>
      </c>
      <c r="O99" s="111">
        <f t="shared" si="1"/>
        <v>-9.2249999999999999E-2</v>
      </c>
      <c r="P99" s="111">
        <f t="shared" si="1"/>
        <v>-0.33524999999999999</v>
      </c>
      <c r="Q99" s="111">
        <f t="shared" si="1"/>
        <v>-0.17961750000000001</v>
      </c>
      <c r="R99" s="111">
        <f t="shared" si="1"/>
        <v>0</v>
      </c>
      <c r="S99" s="112">
        <f t="shared" si="1"/>
        <v>0</v>
      </c>
      <c r="U99" s="110">
        <f t="shared" si="1"/>
        <v>-0.79886500000000005</v>
      </c>
      <c r="V99" s="112">
        <f t="shared" si="1"/>
        <v>1.4227700000000001</v>
      </c>
      <c r="W99">
        <f t="shared" si="1"/>
        <v>0.33571749999999989</v>
      </c>
      <c r="X99">
        <f t="shared" si="1"/>
        <v>0.41932250000000004</v>
      </c>
      <c r="Y99">
        <f t="shared" si="1"/>
        <v>0.10473999999999997</v>
      </c>
      <c r="Z99">
        <f t="shared" si="1"/>
        <v>9.5649999999999659E-3</v>
      </c>
      <c r="AA99">
        <f t="shared" si="1"/>
        <v>1.0527500000000002E-2</v>
      </c>
      <c r="AB99">
        <f t="shared" si="1"/>
        <v>-0.25596749999999985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  <col min="22" max="22" width="9.5703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529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529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529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4.82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4.82</v>
      </c>
      <c r="W24">
        <v>0</v>
      </c>
      <c r="X24">
        <v>0</v>
      </c>
      <c r="Y24">
        <v>4.82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5.69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5.69</v>
      </c>
      <c r="W25">
        <v>0</v>
      </c>
      <c r="X25">
        <v>0</v>
      </c>
      <c r="Y25">
        <v>5.69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9.64</v>
      </c>
      <c r="W26">
        <v>0</v>
      </c>
      <c r="X26">
        <v>0</v>
      </c>
      <c r="Y26">
        <v>9.64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4.24</v>
      </c>
      <c r="W27">
        <v>0</v>
      </c>
      <c r="X27">
        <v>0</v>
      </c>
      <c r="Y27">
        <v>4.24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19.28</v>
      </c>
      <c r="L28" s="88">
        <v>0</v>
      </c>
      <c r="M28" s="116">
        <v>5.69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24.97</v>
      </c>
      <c r="W28">
        <v>0</v>
      </c>
      <c r="X28">
        <v>19.28</v>
      </c>
      <c r="Y28">
        <v>5.69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19.28</v>
      </c>
      <c r="L29" s="88">
        <v>0</v>
      </c>
      <c r="M29" s="116">
        <v>5.69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24.97</v>
      </c>
      <c r="W29">
        <v>0</v>
      </c>
      <c r="X29">
        <v>19.28</v>
      </c>
      <c r="Y29">
        <v>5.69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19.28</v>
      </c>
      <c r="L30" s="88">
        <v>0</v>
      </c>
      <c r="M30" s="116">
        <v>0.77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20.05</v>
      </c>
      <c r="W30">
        <v>0</v>
      </c>
      <c r="X30">
        <v>19.28</v>
      </c>
      <c r="Y30">
        <v>0.77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19.28</v>
      </c>
      <c r="L31" s="88">
        <v>0</v>
      </c>
      <c r="M31" s="116">
        <v>3.37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22.65</v>
      </c>
      <c r="W31">
        <v>0</v>
      </c>
      <c r="X31">
        <v>19.28</v>
      </c>
      <c r="Y31">
        <v>3.37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7.13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7.13</v>
      </c>
      <c r="W32">
        <v>0</v>
      </c>
      <c r="X32">
        <v>0</v>
      </c>
      <c r="Y32">
        <v>7.13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9.64</v>
      </c>
      <c r="L33" s="88">
        <v>0</v>
      </c>
      <c r="M33" s="116">
        <v>9.35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18.989999999999998</v>
      </c>
      <c r="W33">
        <v>0</v>
      </c>
      <c r="X33">
        <v>9.64</v>
      </c>
      <c r="Y33">
        <v>9.35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14.46</v>
      </c>
      <c r="L34" s="88">
        <v>0</v>
      </c>
      <c r="M34" s="116">
        <v>4.34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18.8</v>
      </c>
      <c r="W34">
        <v>0</v>
      </c>
      <c r="X34">
        <v>14.46</v>
      </c>
      <c r="Y34">
        <v>4.34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14.45</v>
      </c>
      <c r="L35" s="88">
        <v>0</v>
      </c>
      <c r="M35" s="116">
        <v>3.57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18.02</v>
      </c>
      <c r="W35">
        <v>0</v>
      </c>
      <c r="X35">
        <v>14.45</v>
      </c>
      <c r="Y35">
        <v>3.57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0</v>
      </c>
      <c r="M36" s="116">
        <v>6.36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25.64</v>
      </c>
      <c r="W36">
        <v>0</v>
      </c>
      <c r="X36">
        <v>19.28</v>
      </c>
      <c r="Y36">
        <v>6.36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1.83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1.83</v>
      </c>
      <c r="W37">
        <v>0</v>
      </c>
      <c r="X37">
        <v>0</v>
      </c>
      <c r="Y37">
        <v>1.83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28.92</v>
      </c>
      <c r="L38" s="88">
        <v>0</v>
      </c>
      <c r="M38" s="116">
        <v>6.94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35.86</v>
      </c>
      <c r="W38">
        <v>0</v>
      </c>
      <c r="X38">
        <v>28.92</v>
      </c>
      <c r="Y38">
        <v>6.94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5.88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34.799999999999997</v>
      </c>
      <c r="W39">
        <v>0</v>
      </c>
      <c r="X39">
        <v>28.92</v>
      </c>
      <c r="Y39">
        <v>5.88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28.92</v>
      </c>
      <c r="L40" s="88">
        <v>0</v>
      </c>
      <c r="M40" s="116">
        <v>9.64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38.56</v>
      </c>
      <c r="W40">
        <v>0</v>
      </c>
      <c r="X40">
        <v>28.92</v>
      </c>
      <c r="Y40">
        <v>9.64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28.91</v>
      </c>
      <c r="L41" s="88">
        <v>0</v>
      </c>
      <c r="M41" s="116">
        <v>3.86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32.770000000000003</v>
      </c>
      <c r="W41">
        <v>0</v>
      </c>
      <c r="X41">
        <v>28.91</v>
      </c>
      <c r="Y41">
        <v>3.86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4.53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4.53</v>
      </c>
      <c r="W42">
        <v>0</v>
      </c>
      <c r="X42">
        <v>0</v>
      </c>
      <c r="Y42">
        <v>4.53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28.92</v>
      </c>
      <c r="L43" s="88">
        <v>0</v>
      </c>
      <c r="M43" s="116">
        <v>3.95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32.869999999999997</v>
      </c>
      <c r="W43">
        <v>0</v>
      </c>
      <c r="X43">
        <v>28.92</v>
      </c>
      <c r="Y43">
        <v>3.95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28.92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29.21</v>
      </c>
      <c r="W44">
        <v>0</v>
      </c>
      <c r="X44">
        <v>28.92</v>
      </c>
      <c r="Y44">
        <v>0.28999999999999998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28.92</v>
      </c>
      <c r="L45" s="88">
        <v>0</v>
      </c>
      <c r="M45" s="116">
        <v>2.12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31.04</v>
      </c>
      <c r="W45">
        <v>0</v>
      </c>
      <c r="X45">
        <v>28.92</v>
      </c>
      <c r="Y45">
        <v>2.12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28.92</v>
      </c>
      <c r="L46" s="88">
        <v>0</v>
      </c>
      <c r="M46" s="116">
        <v>2.99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31.91</v>
      </c>
      <c r="W46">
        <v>0</v>
      </c>
      <c r="X46">
        <v>28.92</v>
      </c>
      <c r="Y46">
        <v>2.99</v>
      </c>
    </row>
    <row r="47" spans="7:25">
      <c r="G47" t="s">
        <v>89</v>
      </c>
      <c r="H47" s="115">
        <v>106.8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106.8</v>
      </c>
      <c r="W47">
        <v>106.8</v>
      </c>
      <c r="X47">
        <v>0</v>
      </c>
      <c r="Y47">
        <v>0</v>
      </c>
    </row>
    <row r="48" spans="7:25">
      <c r="G48" t="s">
        <v>90</v>
      </c>
      <c r="H48" s="115">
        <v>83.09</v>
      </c>
      <c r="I48" s="88">
        <v>0</v>
      </c>
      <c r="J48" s="88">
        <v>0</v>
      </c>
      <c r="K48" s="88">
        <v>28.92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112.01</v>
      </c>
      <c r="W48">
        <v>83.09</v>
      </c>
      <c r="X48">
        <v>28.92</v>
      </c>
      <c r="Y48">
        <v>0</v>
      </c>
    </row>
    <row r="49" spans="7:25">
      <c r="G49" t="s">
        <v>91</v>
      </c>
      <c r="H49" s="115">
        <v>81.06</v>
      </c>
      <c r="I49" s="88">
        <v>0</v>
      </c>
      <c r="J49" s="88">
        <v>0</v>
      </c>
      <c r="K49" s="88">
        <v>28.92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109.98</v>
      </c>
      <c r="W49">
        <v>81.06</v>
      </c>
      <c r="X49">
        <v>28.92</v>
      </c>
      <c r="Y49">
        <v>0</v>
      </c>
    </row>
    <row r="50" spans="7:25">
      <c r="G50" t="s">
        <v>92</v>
      </c>
      <c r="H50" s="115">
        <v>75.37</v>
      </c>
      <c r="I50" s="88">
        <v>0</v>
      </c>
      <c r="J50" s="88">
        <v>0</v>
      </c>
      <c r="K50" s="88">
        <v>28.92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104.29</v>
      </c>
      <c r="W50">
        <v>75.37</v>
      </c>
      <c r="X50">
        <v>28.92</v>
      </c>
      <c r="Y50">
        <v>0</v>
      </c>
    </row>
    <row r="51" spans="7:25">
      <c r="G51" t="s">
        <v>93</v>
      </c>
      <c r="H51" s="115">
        <v>35.659999999999997</v>
      </c>
      <c r="I51" s="88">
        <v>0</v>
      </c>
      <c r="J51" s="88">
        <v>0</v>
      </c>
      <c r="K51" s="88">
        <v>28.92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64.58</v>
      </c>
      <c r="W51">
        <v>35.659999999999997</v>
      </c>
      <c r="X51">
        <v>28.92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28.92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28.92</v>
      </c>
      <c r="W53">
        <v>0</v>
      </c>
      <c r="X53">
        <v>28.92</v>
      </c>
      <c r="Y53">
        <v>0</v>
      </c>
    </row>
    <row r="54" spans="7:25">
      <c r="G54" t="s">
        <v>96</v>
      </c>
      <c r="H54" s="115">
        <v>37.590000000000003</v>
      </c>
      <c r="I54" s="88">
        <v>0</v>
      </c>
      <c r="J54" s="88">
        <v>0</v>
      </c>
      <c r="K54" s="88">
        <v>28.92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66.510000000000005</v>
      </c>
      <c r="W54">
        <v>37.590000000000003</v>
      </c>
      <c r="X54">
        <v>28.92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0</v>
      </c>
      <c r="M55" s="116">
        <v>1.76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30.68</v>
      </c>
      <c r="W55">
        <v>0</v>
      </c>
      <c r="X55">
        <v>28.92</v>
      </c>
      <c r="Y55">
        <v>1.76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28.92</v>
      </c>
      <c r="L56" s="88">
        <v>0</v>
      </c>
      <c r="M56" s="116">
        <v>1.59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30.51</v>
      </c>
      <c r="W56">
        <v>0</v>
      </c>
      <c r="X56">
        <v>28.92</v>
      </c>
      <c r="Y56">
        <v>1.59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2.42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2.42</v>
      </c>
      <c r="W57">
        <v>0</v>
      </c>
      <c r="X57">
        <v>0</v>
      </c>
      <c r="Y57">
        <v>2.42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28.92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28.92</v>
      </c>
      <c r="W58">
        <v>0</v>
      </c>
      <c r="X58">
        <v>28.92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28.92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28.92</v>
      </c>
      <c r="W59">
        <v>0</v>
      </c>
      <c r="X59">
        <v>28.92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28.92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28.92</v>
      </c>
      <c r="W60">
        <v>0</v>
      </c>
      <c r="X60">
        <v>28.92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28.92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28.92</v>
      </c>
      <c r="W61">
        <v>0</v>
      </c>
      <c r="X61">
        <v>28.92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28.92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28.92</v>
      </c>
      <c r="W63">
        <v>0</v>
      </c>
      <c r="X63">
        <v>28.92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28.92</v>
      </c>
      <c r="W64">
        <v>0</v>
      </c>
      <c r="X64">
        <v>28.92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28.92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28.92</v>
      </c>
      <c r="W65">
        <v>0</v>
      </c>
      <c r="X65">
        <v>28.92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28.92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28.92</v>
      </c>
      <c r="W66">
        <v>0</v>
      </c>
      <c r="X66">
        <v>28.92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28.92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28.92</v>
      </c>
      <c r="W68">
        <v>0</v>
      </c>
      <c r="X68">
        <v>28.92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28.92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28.92</v>
      </c>
      <c r="W69">
        <v>0</v>
      </c>
      <c r="X69">
        <v>28.92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28.92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28.92</v>
      </c>
      <c r="W70">
        <v>0</v>
      </c>
      <c r="X70">
        <v>28.92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28.92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28.92</v>
      </c>
      <c r="W71">
        <v>0</v>
      </c>
      <c r="X71">
        <v>28.92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28.92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28.92</v>
      </c>
      <c r="W73">
        <v>0</v>
      </c>
      <c r="X73">
        <v>28.92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28.92</v>
      </c>
      <c r="W74">
        <v>0</v>
      </c>
      <c r="X74">
        <v>28.92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28.92</v>
      </c>
      <c r="W75">
        <v>0</v>
      </c>
      <c r="X75">
        <v>28.92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28.92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28.92</v>
      </c>
      <c r="W76">
        <v>0</v>
      </c>
      <c r="X76">
        <v>28.92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24.1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24.1</v>
      </c>
      <c r="W78">
        <v>0</v>
      </c>
      <c r="X78">
        <v>24.1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24.1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</v>
      </c>
      <c r="W79">
        <v>0</v>
      </c>
      <c r="X79">
        <v>24.1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</v>
      </c>
      <c r="W80">
        <v>0</v>
      </c>
      <c r="X80">
        <v>24.1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24.1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24.1</v>
      </c>
      <c r="W81">
        <v>0</v>
      </c>
      <c r="X81">
        <v>24.1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0.10489250000000001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0.28919499999999981</v>
      </c>
      <c r="L99" s="111">
        <f t="shared" si="1"/>
        <v>0</v>
      </c>
      <c r="M99" s="111">
        <f t="shared" si="1"/>
        <v>2.9615000000000002E-2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208">
        <f t="shared" si="1"/>
        <v>0.4237025000000002</v>
      </c>
      <c r="W99">
        <f t="shared" si="1"/>
        <v>0.10489250000000001</v>
      </c>
      <c r="X99">
        <f t="shared" si="1"/>
        <v>0.28919499999999981</v>
      </c>
      <c r="Y99">
        <f t="shared" si="1"/>
        <v>2.9615000000000002E-2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44904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5.939774626060089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527.00569319445594</v>
      </c>
      <c r="P3" s="77">
        <v>67.989999999999981</v>
      </c>
      <c r="Q3" s="77">
        <v>35.425431682257326</v>
      </c>
      <c r="R3" s="80">
        <v>0</v>
      </c>
      <c r="S3" s="80">
        <v>0</v>
      </c>
      <c r="T3" s="78">
        <f>SUMPRODUCT(LTA!F3:AJ3,LTA!F$101:AJ$101,LTA!F$103:AJ$103)</f>
        <v>15.27</v>
      </c>
      <c r="U3" s="78">
        <f>SUMPRODUCT(LTA!F3:AJ3,LTA!F$102:AJ$102,LTA!F$103:AJ$103)</f>
        <v>33.17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4.22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7.4296801492527251</v>
      </c>
      <c r="AD3">
        <f>SUM(B3:AB3,AI3:AR3)-AC3</f>
        <v>758.32510898825967</v>
      </c>
      <c r="AE3">
        <f>'IDT-1'!B3</f>
        <v>0</v>
      </c>
      <c r="AF3" s="26"/>
      <c r="AG3">
        <f>SUM(AD3:AF3)+AT3</f>
        <v>758.32510898825967</v>
      </c>
      <c r="AI3" s="75">
        <f>PXIL!H3</f>
        <v>0</v>
      </c>
      <c r="AJ3" s="75">
        <f>PXIL!N3</f>
        <v>0</v>
      </c>
      <c r="AK3" s="75">
        <f>RTM_IEX!H3</f>
        <v>31.8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5.939774626060089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515.45479416226215</v>
      </c>
      <c r="P4" s="77">
        <v>56.86999999999999</v>
      </c>
      <c r="Q4" s="77">
        <v>24.84</v>
      </c>
      <c r="R4" s="80">
        <v>0</v>
      </c>
      <c r="S4" s="80">
        <v>0</v>
      </c>
      <c r="T4" s="78">
        <f>SUMPRODUCT(LTA!F4:AJ4,LTA!F$101:AJ$101,LTA!F$103:AJ$103)</f>
        <v>15.059999999999999</v>
      </c>
      <c r="U4" s="78">
        <f>SUMPRODUCT(LTA!F4:AJ4,LTA!F$102:AJ$102,LTA!F$103:AJ$103)</f>
        <v>32.769999999999996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4.22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7.1740724389655552</v>
      </c>
      <c r="AD4">
        <f t="shared" ref="AD4:AD67" si="1">SUM(B4:AB4,AI4:AR4)-AC4</f>
        <v>729.53438598409571</v>
      </c>
      <c r="AE4">
        <f>'IDT-1'!B4</f>
        <v>0</v>
      </c>
      <c r="AF4" s="26"/>
      <c r="AG4">
        <f t="shared" ref="AG4:AG67" si="2">SUM(AD4:AF4)+AT4</f>
        <v>729.53438598409571</v>
      </c>
      <c r="AI4" s="75">
        <f>PXIL!H4</f>
        <v>0</v>
      </c>
      <c r="AJ4" s="75">
        <f>PXIL!N4</f>
        <v>0</v>
      </c>
      <c r="AK4" s="75">
        <f>RTM_IEX!H4</f>
        <v>36.619999999999997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504.20688523666212</v>
      </c>
      <c r="P5" s="77">
        <v>56.87</v>
      </c>
      <c r="Q5" s="77">
        <v>19.46</v>
      </c>
      <c r="R5" s="80">
        <v>0</v>
      </c>
      <c r="S5" s="80">
        <v>0</v>
      </c>
      <c r="T5" s="78">
        <f>SUMPRODUCT(LTA!F5:AJ5,LTA!F$101:AJ$101,LTA!F$103:AJ$103)</f>
        <v>13.27</v>
      </c>
      <c r="U5" s="78">
        <f>SUMPRODUCT(LTA!F5:AJ5,LTA!F$102:AJ$102,LTA!F$103:AJ$103)</f>
        <v>31.65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4.22</v>
      </c>
      <c r="AB5" s="117">
        <f>-STOA!N5</f>
        <v>-39.090000000000003</v>
      </c>
      <c r="AC5">
        <f t="shared" si="0"/>
        <v>7.08341508154294</v>
      </c>
      <c r="AD5">
        <f t="shared" si="1"/>
        <v>719.32307090713027</v>
      </c>
      <c r="AE5">
        <f>'IDT-1'!B5</f>
        <v>0</v>
      </c>
      <c r="AF5" s="26"/>
      <c r="AG5">
        <f t="shared" si="2"/>
        <v>719.32307090713027</v>
      </c>
      <c r="AI5" s="75">
        <f>PXIL!H5</f>
        <v>0</v>
      </c>
      <c r="AJ5" s="75">
        <f>PXIL!N5</f>
        <v>0</v>
      </c>
      <c r="AK5" s="75">
        <f>RTM_IEX!H5</f>
        <v>37.590000000000003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489.37396229349349</v>
      </c>
      <c r="P6" s="77">
        <v>56.87</v>
      </c>
      <c r="Q6" s="77">
        <v>18.309999999999999</v>
      </c>
      <c r="R6" s="80">
        <v>0</v>
      </c>
      <c r="S6" s="80">
        <v>0</v>
      </c>
      <c r="T6" s="78">
        <f>SUMPRODUCT(LTA!F6:AJ6,LTA!F$101:AJ$101,LTA!F$103:AJ$103)</f>
        <v>13.219999999999999</v>
      </c>
      <c r="U6" s="78">
        <f>SUMPRODUCT(LTA!F6:AJ6,LTA!F$102:AJ$102,LTA!F$103:AJ$103)</f>
        <v>30.66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4.22</v>
      </c>
      <c r="AB6" s="117">
        <f>-STOA!N6</f>
        <v>-39.090000000000003</v>
      </c>
      <c r="AC6">
        <f t="shared" si="0"/>
        <v>6.9166293596430561</v>
      </c>
      <c r="AD6">
        <f t="shared" si="1"/>
        <v>700.53693368586153</v>
      </c>
      <c r="AE6">
        <f>'IDT-1'!B6</f>
        <v>0</v>
      </c>
      <c r="AF6" s="26"/>
      <c r="AG6">
        <f t="shared" si="2"/>
        <v>700.53693368586153</v>
      </c>
      <c r="AI6" s="75">
        <f>PXIL!H6</f>
        <v>0</v>
      </c>
      <c r="AJ6" s="75">
        <f>PXIL!N6</f>
        <v>0</v>
      </c>
      <c r="AK6" s="75">
        <f>RTM_IEX!H6</f>
        <v>35.659999999999997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478.45607148647076</v>
      </c>
      <c r="P7" s="77">
        <v>56.87</v>
      </c>
      <c r="Q7" s="77">
        <v>18.309999999999999</v>
      </c>
      <c r="R7" s="80">
        <v>0</v>
      </c>
      <c r="S7" s="80">
        <v>0</v>
      </c>
      <c r="T7" s="78">
        <f>SUMPRODUCT(LTA!F7:AJ7,LTA!F$101:AJ$101,LTA!F$103:AJ$103)</f>
        <v>13.16</v>
      </c>
      <c r="U7" s="78">
        <f>SUMPRODUCT(LTA!F7:AJ7,LTA!F$102:AJ$102,LTA!F$103:AJ$103)</f>
        <v>39.78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4.22</v>
      </c>
      <c r="AB7" s="117">
        <f>-STOA!N7</f>
        <v>-39.090000000000003</v>
      </c>
      <c r="AC7">
        <f t="shared" si="0"/>
        <v>6.8400592888220215</v>
      </c>
      <c r="AD7">
        <f t="shared" si="1"/>
        <v>691.91235934520148</v>
      </c>
      <c r="AE7">
        <f>'IDT-1'!B7</f>
        <v>0</v>
      </c>
      <c r="AF7" s="26"/>
      <c r="AG7">
        <f t="shared" si="2"/>
        <v>691.91235934520148</v>
      </c>
      <c r="AI7" s="75">
        <f>PXIL!H7</f>
        <v>0</v>
      </c>
      <c r="AJ7" s="75">
        <f>PXIL!N7</f>
        <v>0</v>
      </c>
      <c r="AK7" s="75">
        <f>RTM_IEX!H7</f>
        <v>27.95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467.339762998666</v>
      </c>
      <c r="P8" s="77">
        <v>56.87</v>
      </c>
      <c r="Q8" s="77">
        <v>18.309999999999999</v>
      </c>
      <c r="R8" s="80">
        <v>0</v>
      </c>
      <c r="S8" s="80">
        <v>0</v>
      </c>
      <c r="T8" s="78">
        <f>SUMPRODUCT(LTA!F8:AJ8,LTA!F$101:AJ$101,LTA!F$103:AJ$103)</f>
        <v>10.42</v>
      </c>
      <c r="U8" s="78">
        <f>SUMPRODUCT(LTA!F8:AJ8,LTA!F$102:AJ$102,LTA!F$103:AJ$103)</f>
        <v>30.64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4.22</v>
      </c>
      <c r="AB8" s="117">
        <f>-STOA!N8</f>
        <v>-39.090000000000003</v>
      </c>
      <c r="AC8">
        <f t="shared" si="0"/>
        <v>6.6207077741293396</v>
      </c>
      <c r="AD8">
        <f t="shared" si="1"/>
        <v>667.20540237208934</v>
      </c>
      <c r="AE8">
        <f>'IDT-1'!B8</f>
        <v>0</v>
      </c>
      <c r="AF8" s="26"/>
      <c r="AG8">
        <f t="shared" si="2"/>
        <v>667.20540237208934</v>
      </c>
      <c r="AI8" s="75">
        <f>PXIL!H8</f>
        <v>0</v>
      </c>
      <c r="AJ8" s="75">
        <f>PXIL!N8</f>
        <v>0</v>
      </c>
      <c r="AK8" s="75">
        <f>RTM_IEX!H8</f>
        <v>26.02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464.79244308786451</v>
      </c>
      <c r="P9" s="77">
        <v>56.87</v>
      </c>
      <c r="Q9" s="77">
        <v>18.309999999999999</v>
      </c>
      <c r="R9" s="80">
        <v>0</v>
      </c>
      <c r="S9" s="80">
        <v>0</v>
      </c>
      <c r="T9" s="78">
        <f>SUMPRODUCT(LTA!F9:AJ9,LTA!F$101:AJ$101,LTA!F$103:AJ$103)</f>
        <v>10.36</v>
      </c>
      <c r="U9" s="78">
        <f>SUMPRODUCT(LTA!F9:AJ9,LTA!F$102:AJ$102,LTA!F$103:AJ$103)</f>
        <v>31.300000000000004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4.22</v>
      </c>
      <c r="AB9" s="117">
        <f>-STOA!N9</f>
        <v>-39.090000000000003</v>
      </c>
      <c r="AC9">
        <f t="shared" si="0"/>
        <v>6.4509793589142861</v>
      </c>
      <c r="AD9">
        <f t="shared" si="1"/>
        <v>648.08781087650277</v>
      </c>
      <c r="AE9">
        <f>'IDT-1'!B9</f>
        <v>0</v>
      </c>
      <c r="AF9" s="26"/>
      <c r="AG9">
        <f t="shared" si="2"/>
        <v>648.08781087650277</v>
      </c>
      <c r="AI9" s="75">
        <f>PXIL!H9</f>
        <v>0</v>
      </c>
      <c r="AJ9" s="75">
        <f>PXIL!N9</f>
        <v>0</v>
      </c>
      <c r="AK9" s="75">
        <f>RTM_IEX!H9</f>
        <v>8.68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464.79794087146604</v>
      </c>
      <c r="P10" s="77">
        <v>56.87</v>
      </c>
      <c r="Q10" s="77">
        <v>18.309999999999999</v>
      </c>
      <c r="R10" s="80">
        <v>0</v>
      </c>
      <c r="S10" s="80">
        <v>0</v>
      </c>
      <c r="T10" s="78">
        <f>SUMPRODUCT(LTA!F10:AJ10,LTA!F$101:AJ$101,LTA!F$103:AJ$103)</f>
        <v>9.9699999999999989</v>
      </c>
      <c r="U10" s="78">
        <f>SUMPRODUCT(LTA!F10:AJ10,LTA!F$102:AJ$102,LTA!F$103:AJ$103)</f>
        <v>32.39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4.22</v>
      </c>
      <c r="AB10" s="117">
        <f>-STOA!N10</f>
        <v>-39.090000000000003</v>
      </c>
      <c r="AC10">
        <f t="shared" si="0"/>
        <v>6.3977877394099805</v>
      </c>
      <c r="AD10">
        <f t="shared" si="1"/>
        <v>642.09650027960868</v>
      </c>
      <c r="AE10">
        <f>'IDT-1'!B10</f>
        <v>0</v>
      </c>
      <c r="AF10" s="26"/>
      <c r="AG10">
        <f t="shared" si="2"/>
        <v>642.09650027960868</v>
      </c>
      <c r="AI10" s="75">
        <f>PXIL!H10</f>
        <v>0</v>
      </c>
      <c r="AJ10" s="75">
        <f>PXIL!N10</f>
        <v>0</v>
      </c>
      <c r="AK10" s="75">
        <f>RTM_IEX!H10</f>
        <v>1.93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466.1076652590645</v>
      </c>
      <c r="P11" s="77">
        <v>56.87</v>
      </c>
      <c r="Q11" s="77">
        <v>18.309999999999999</v>
      </c>
      <c r="R11" s="80">
        <v>0</v>
      </c>
      <c r="S11" s="80">
        <v>0</v>
      </c>
      <c r="T11" s="78">
        <f>SUMPRODUCT(LTA!F11:AJ11,LTA!F$101:AJ$101,LTA!F$103:AJ$103)</f>
        <v>10.129999999999999</v>
      </c>
      <c r="U11" s="78">
        <f>SUMPRODUCT(LTA!F11:AJ11,LTA!F$102:AJ$102,LTA!F$103:AJ$103)</f>
        <v>33.25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4.22</v>
      </c>
      <c r="AB11" s="117">
        <f>-STOA!N11</f>
        <v>-39.090000000000003</v>
      </c>
      <c r="AC11">
        <f t="shared" si="0"/>
        <v>6.4352733140208471</v>
      </c>
      <c r="AD11">
        <f t="shared" si="1"/>
        <v>646.31873909259639</v>
      </c>
      <c r="AE11">
        <f>'IDT-1'!B11</f>
        <v>0</v>
      </c>
      <c r="AF11" s="26"/>
      <c r="AG11">
        <f t="shared" si="2"/>
        <v>646.31873909259639</v>
      </c>
      <c r="AI11" s="75">
        <f>PXIL!H11</f>
        <v>0</v>
      </c>
      <c r="AJ11" s="75">
        <f>PXIL!N11</f>
        <v>0</v>
      </c>
      <c r="AK11" s="75">
        <f>RTM_IEX!H11</f>
        <v>3.86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473.3130568382075</v>
      </c>
      <c r="P12" s="77">
        <v>56.87</v>
      </c>
      <c r="Q12" s="77">
        <v>18.309999999999999</v>
      </c>
      <c r="R12" s="80">
        <v>0</v>
      </c>
      <c r="S12" s="80">
        <v>0</v>
      </c>
      <c r="T12" s="78">
        <f>SUMPRODUCT(LTA!F12:AJ12,LTA!F$101:AJ$101,LTA!F$103:AJ$103)</f>
        <v>10.219999999999999</v>
      </c>
      <c r="U12" s="78">
        <f>SUMPRODUCT(LTA!F12:AJ12,LTA!F$102:AJ$102,LTA!F$103:AJ$103)</f>
        <v>34.08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4.22</v>
      </c>
      <c r="AB12" s="117">
        <f>-STOA!N12</f>
        <v>-39.090000000000003</v>
      </c>
      <c r="AC12">
        <f t="shared" si="0"/>
        <v>6.4994431424838917</v>
      </c>
      <c r="AD12">
        <f t="shared" si="1"/>
        <v>647.51996084327641</v>
      </c>
      <c r="AE12">
        <f>'IDT-1'!B12</f>
        <v>0</v>
      </c>
      <c r="AF12" s="26"/>
      <c r="AG12">
        <f t="shared" si="2"/>
        <v>647.51996084327641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482.5068237903206</v>
      </c>
      <c r="P13" s="77">
        <v>56.87</v>
      </c>
      <c r="Q13" s="77">
        <v>18.309999999999999</v>
      </c>
      <c r="R13" s="80">
        <v>0</v>
      </c>
      <c r="S13" s="80">
        <v>0</v>
      </c>
      <c r="T13" s="78">
        <f>SUMPRODUCT(LTA!F13:AJ13,LTA!F$101:AJ$101,LTA!F$103:AJ$103)</f>
        <v>10.15</v>
      </c>
      <c r="U13" s="78">
        <f>SUMPRODUCT(LTA!F13:AJ13,LTA!F$102:AJ$102,LTA!F$103:AJ$103)</f>
        <v>34.769999999999996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4.22</v>
      </c>
      <c r="AB13" s="117">
        <f>-STOA!N13</f>
        <v>-39.090000000000003</v>
      </c>
      <c r="AC13">
        <f t="shared" si="0"/>
        <v>6.8255137347617589</v>
      </c>
      <c r="AD13">
        <f t="shared" si="1"/>
        <v>630.00765720311142</v>
      </c>
      <c r="AE13">
        <f>'IDT-1'!B13</f>
        <v>0</v>
      </c>
      <c r="AF13" s="26"/>
      <c r="AG13">
        <f t="shared" si="2"/>
        <v>630.00765720311142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512.17368308477728</v>
      </c>
      <c r="P14" s="77">
        <v>56.87</v>
      </c>
      <c r="Q14" s="77">
        <v>18.309999999999999</v>
      </c>
      <c r="R14" s="80">
        <v>0</v>
      </c>
      <c r="S14" s="80">
        <v>0</v>
      </c>
      <c r="T14" s="78">
        <f>SUMPRODUCT(LTA!F14:AJ14,LTA!F$101:AJ$101,LTA!F$103:AJ$103)</f>
        <v>9.92</v>
      </c>
      <c r="U14" s="78">
        <f>SUMPRODUCT(LTA!F14:AJ14,LTA!F$102:AJ$102,LTA!F$103:AJ$103)</f>
        <v>34.89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4.22</v>
      </c>
      <c r="AB14" s="117">
        <f>-STOA!N14</f>
        <v>-39.090000000000003</v>
      </c>
      <c r="AC14">
        <f t="shared" si="0"/>
        <v>7.3620868089824629</v>
      </c>
      <c r="AD14">
        <f t="shared" si="1"/>
        <v>626.16119702780588</v>
      </c>
      <c r="AE14">
        <f>'IDT-1'!B14</f>
        <v>0</v>
      </c>
      <c r="AF14" s="26"/>
      <c r="AG14">
        <f t="shared" si="2"/>
        <v>626.16119702780588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511.7955306099268</v>
      </c>
      <c r="P15" s="77">
        <v>56.87</v>
      </c>
      <c r="Q15" s="77">
        <v>18.309999999999999</v>
      </c>
      <c r="R15" s="80">
        <v>0</v>
      </c>
      <c r="S15" s="80">
        <v>0</v>
      </c>
      <c r="T15" s="78">
        <f>SUMPRODUCT(LTA!F15:AJ15,LTA!F$101:AJ$101,LTA!F$103:AJ$103)</f>
        <v>10.199999999999999</v>
      </c>
      <c r="U15" s="78">
        <f>SUMPRODUCT(LTA!F15:AJ15,LTA!F$102:AJ$102,LTA!F$103:AJ$103)</f>
        <v>35.229999999999997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4.22</v>
      </c>
      <c r="AB15" s="117">
        <f>-STOA!N15</f>
        <v>-39.090000000000003</v>
      </c>
      <c r="AC15">
        <f t="shared" si="0"/>
        <v>7.3197356483175797</v>
      </c>
      <c r="AD15">
        <f t="shared" si="1"/>
        <v>631.45539571362031</v>
      </c>
      <c r="AE15">
        <f>'IDT-1'!B15</f>
        <v>0</v>
      </c>
      <c r="AF15" s="26"/>
      <c r="AG15">
        <f t="shared" si="2"/>
        <v>631.45539571362031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-56.99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512.86501766757726</v>
      </c>
      <c r="P16" s="77">
        <v>56.87</v>
      </c>
      <c r="Q16" s="77">
        <v>18.309999999999999</v>
      </c>
      <c r="R16" s="80">
        <v>0</v>
      </c>
      <c r="S16" s="80">
        <v>0</v>
      </c>
      <c r="T16" s="78">
        <f>SUMPRODUCT(LTA!F16:AJ16,LTA!F$101:AJ$101,LTA!F$103:AJ$103)</f>
        <v>10.039999999999999</v>
      </c>
      <c r="U16" s="78">
        <f>SUMPRODUCT(LTA!F16:AJ16,LTA!F$102:AJ$102,LTA!F$103:AJ$103)</f>
        <v>35.49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4.22</v>
      </c>
      <c r="AB16" s="117">
        <f>-STOA!N16</f>
        <v>-39.090000000000003</v>
      </c>
      <c r="AC16">
        <f t="shared" si="0"/>
        <v>7.3301159157001265</v>
      </c>
      <c r="AD16">
        <f t="shared" si="1"/>
        <v>632.60450250388817</v>
      </c>
      <c r="AE16">
        <f>'IDT-1'!B16</f>
        <v>0</v>
      </c>
      <c r="AF16" s="26"/>
      <c r="AG16">
        <f t="shared" si="2"/>
        <v>632.60450250388817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517.08766976445725</v>
      </c>
      <c r="P17" s="77">
        <v>56.87</v>
      </c>
      <c r="Q17" s="77">
        <v>18.309999999999999</v>
      </c>
      <c r="R17" s="80">
        <v>0</v>
      </c>
      <c r="S17" s="80">
        <v>0</v>
      </c>
      <c r="T17" s="78">
        <f>SUMPRODUCT(LTA!F17:AJ17,LTA!F$101:AJ$101,LTA!F$103:AJ$103)</f>
        <v>10.17</v>
      </c>
      <c r="U17" s="78">
        <f>SUMPRODUCT(LTA!F17:AJ17,LTA!F$102:AJ$102,LTA!F$103:AJ$103)</f>
        <v>32.99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4.22</v>
      </c>
      <c r="AB17" s="117">
        <f>-STOA!N17</f>
        <v>-39.090000000000003</v>
      </c>
      <c r="AC17">
        <f t="shared" si="0"/>
        <v>7.3464192541526705</v>
      </c>
      <c r="AD17">
        <f t="shared" si="1"/>
        <v>634.44085126231562</v>
      </c>
      <c r="AE17">
        <f>'IDT-1'!B17</f>
        <v>0</v>
      </c>
      <c r="AF17" s="26"/>
      <c r="AG17">
        <f t="shared" si="2"/>
        <v>634.44085126231562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487.40803597294479</v>
      </c>
      <c r="P18" s="77">
        <v>56.87</v>
      </c>
      <c r="Q18" s="77">
        <v>18.309999999999999</v>
      </c>
      <c r="R18" s="80">
        <v>0</v>
      </c>
      <c r="S18" s="80">
        <v>0</v>
      </c>
      <c r="T18" s="78">
        <f>SUMPRODUCT(LTA!F18:AJ18,LTA!F$101:AJ$101,LTA!F$103:AJ$103)</f>
        <v>10.02</v>
      </c>
      <c r="U18" s="78">
        <f>SUMPRODUCT(LTA!F18:AJ18,LTA!F$102:AJ$102,LTA!F$103:AJ$103)</f>
        <v>33.270000000000003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4.22</v>
      </c>
      <c r="AB18" s="117">
        <f>-STOA!N18</f>
        <v>-39.090000000000003</v>
      </c>
      <c r="AC18">
        <f t="shared" si="0"/>
        <v>6.7578917584661333</v>
      </c>
      <c r="AD18">
        <f t="shared" si="1"/>
        <v>642.47974496648965</v>
      </c>
      <c r="AE18">
        <f>'IDT-1'!B18</f>
        <v>0</v>
      </c>
      <c r="AF18" s="26"/>
      <c r="AG18">
        <f t="shared" si="2"/>
        <v>642.47974496648965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478.19843658368603</v>
      </c>
      <c r="P19" s="77">
        <v>56.87</v>
      </c>
      <c r="Q19" s="77">
        <v>18.309999999999999</v>
      </c>
      <c r="R19" s="80">
        <v>0</v>
      </c>
      <c r="S19" s="80">
        <v>0</v>
      </c>
      <c r="T19" s="78">
        <f>SUMPRODUCT(LTA!F19:AJ19,LTA!F$101:AJ$101,LTA!F$103:AJ$103)</f>
        <v>10.1</v>
      </c>
      <c r="U19" s="78">
        <f>SUMPRODUCT(LTA!F19:AJ19,LTA!F$102:AJ$102,LTA!F$103:AJ$103)</f>
        <v>33.36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4.22</v>
      </c>
      <c r="AB19" s="117">
        <f>-STOA!N19</f>
        <v>-39.090000000000003</v>
      </c>
      <c r="AC19">
        <f t="shared" si="0"/>
        <v>6.6534607333967504</v>
      </c>
      <c r="AD19">
        <f t="shared" si="1"/>
        <v>670.89457660230039</v>
      </c>
      <c r="AE19">
        <f>'IDT-1'!B19</f>
        <v>0</v>
      </c>
      <c r="AF19" s="26"/>
      <c r="AG19">
        <f t="shared" si="2"/>
        <v>670.89457660230039</v>
      </c>
      <c r="AI19" s="75">
        <f>PXIL!H19</f>
        <v>0</v>
      </c>
      <c r="AJ19" s="75">
        <f>PXIL!N19</f>
        <v>0</v>
      </c>
      <c r="AK19" s="75">
        <f>RTM_IEX!H19</f>
        <v>17.350000000000001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470.97417065899504</v>
      </c>
      <c r="P20" s="77">
        <v>56.87</v>
      </c>
      <c r="Q20" s="77">
        <v>18.309999999999999</v>
      </c>
      <c r="R20" s="80">
        <v>0</v>
      </c>
      <c r="S20" s="80">
        <v>0</v>
      </c>
      <c r="T20" s="78">
        <f>SUMPRODUCT(LTA!F20:AJ20,LTA!F$101:AJ$101,LTA!F$103:AJ$103)</f>
        <v>10.039999999999999</v>
      </c>
      <c r="U20" s="78">
        <f>SUMPRODUCT(LTA!F20:AJ20,LTA!F$102:AJ$102,LTA!F$103:AJ$103)</f>
        <v>53.879999999999995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4.22</v>
      </c>
      <c r="AB20" s="117">
        <f>-STOA!N20</f>
        <v>-39.090000000000003</v>
      </c>
      <c r="AC20">
        <f t="shared" si="0"/>
        <v>7.0158951932594684</v>
      </c>
      <c r="AD20">
        <f t="shared" si="1"/>
        <v>711.71787621774649</v>
      </c>
      <c r="AE20">
        <f>'IDT-1'!B20</f>
        <v>0</v>
      </c>
      <c r="AF20" s="26"/>
      <c r="AG20">
        <f t="shared" si="2"/>
        <v>711.71787621774649</v>
      </c>
      <c r="AI20" s="75">
        <f>PXIL!H20</f>
        <v>0</v>
      </c>
      <c r="AJ20" s="75">
        <f>PXIL!N20</f>
        <v>0</v>
      </c>
      <c r="AK20" s="75">
        <f>RTM_IEX!H20</f>
        <v>45.3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492.41719865146933</v>
      </c>
      <c r="P21" s="77">
        <v>56.86999999999999</v>
      </c>
      <c r="Q21" s="77">
        <v>18.313806652806651</v>
      </c>
      <c r="R21" s="80">
        <v>0</v>
      </c>
      <c r="S21" s="80">
        <v>0</v>
      </c>
      <c r="T21" s="78">
        <f>SUMPRODUCT(LTA!F21:AJ21,LTA!F$101:AJ$101,LTA!F$103:AJ$103)</f>
        <v>10.16</v>
      </c>
      <c r="U21" s="78">
        <f>SUMPRODUCT(LTA!F21:AJ21,LTA!F$102:AJ$102,LTA!F$103:AJ$103)</f>
        <v>53.980000000000004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4.22</v>
      </c>
      <c r="AB21" s="117">
        <f>-STOA!N21</f>
        <v>-39.090000000000003</v>
      </c>
      <c r="AC21">
        <f t="shared" si="0"/>
        <v>7.2235473381379416</v>
      </c>
      <c r="AD21">
        <f t="shared" si="1"/>
        <v>735.10705871814912</v>
      </c>
      <c r="AE21">
        <f>'IDT-1'!B21</f>
        <v>0</v>
      </c>
      <c r="AF21" s="26"/>
      <c r="AG21">
        <f t="shared" si="2"/>
        <v>735.10705871814912</v>
      </c>
      <c r="AI21" s="75">
        <f>PXIL!H21</f>
        <v>0</v>
      </c>
      <c r="AJ21" s="75">
        <f>PXIL!N21</f>
        <v>0</v>
      </c>
      <c r="AK21" s="75">
        <f>RTM_IEX!H21</f>
        <v>47.23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544.11453808494423</v>
      </c>
      <c r="P22" s="77">
        <v>56.86999999999999</v>
      </c>
      <c r="Q22" s="77">
        <v>23.509999999999998</v>
      </c>
      <c r="R22" s="80">
        <v>0</v>
      </c>
      <c r="S22" s="80">
        <v>0</v>
      </c>
      <c r="T22" s="78">
        <f>SUMPRODUCT(LTA!F22:AJ22,LTA!F$101:AJ$101,LTA!F$103:AJ$103)</f>
        <v>10.030000000000001</v>
      </c>
      <c r="U22" s="78">
        <f>SUMPRODUCT(LTA!F22:AJ22,LTA!F$102:AJ$102,LTA!F$103:AJ$103)</f>
        <v>54.489999999999995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4.22</v>
      </c>
      <c r="AB22" s="117">
        <f>-STOA!N22</f>
        <v>-39.090000000000003</v>
      </c>
      <c r="AC22">
        <f t="shared" si="0"/>
        <v>7.5155624266078229</v>
      </c>
      <c r="AD22">
        <f t="shared" si="1"/>
        <v>767.99857641034748</v>
      </c>
      <c r="AE22">
        <f>'IDT-1'!B22</f>
        <v>0</v>
      </c>
      <c r="AF22" s="26"/>
      <c r="AG22">
        <f t="shared" si="2"/>
        <v>767.99857641034748</v>
      </c>
      <c r="AI22" s="75">
        <f>PXIL!H22</f>
        <v>0</v>
      </c>
      <c r="AJ22" s="75">
        <f>PXIL!N22</f>
        <v>0</v>
      </c>
      <c r="AK22" s="75">
        <f>RTM_IEX!H22</f>
        <v>23.14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539.76978916282735</v>
      </c>
      <c r="P23" s="77">
        <v>102.59486100676183</v>
      </c>
      <c r="Q23" s="77">
        <v>38.190000000000005</v>
      </c>
      <c r="R23" s="80">
        <v>0</v>
      </c>
      <c r="S23" s="80">
        <v>0</v>
      </c>
      <c r="T23" s="78">
        <f>SUMPRODUCT(LTA!F23:AJ23,LTA!F$101:AJ$101,LTA!F$103:AJ$103)</f>
        <v>10.06</v>
      </c>
      <c r="U23" s="78">
        <f>SUMPRODUCT(LTA!F23:AJ23,LTA!F$102:AJ$102,LTA!F$103:AJ$103)</f>
        <v>54.75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4.22</v>
      </c>
      <c r="AB23" s="117">
        <f>-STOA!N23</f>
        <v>-39.090000000000003</v>
      </c>
      <c r="AC23">
        <f t="shared" si="0"/>
        <v>7.8841954129526979</v>
      </c>
      <c r="AD23">
        <f t="shared" si="1"/>
        <v>809.52005550864749</v>
      </c>
      <c r="AE23">
        <f>'IDT-1'!B23</f>
        <v>0</v>
      </c>
      <c r="AF23" s="26"/>
      <c r="AG23">
        <f t="shared" si="2"/>
        <v>809.52005550864749</v>
      </c>
      <c r="AI23" s="75">
        <f>PXIL!H23</f>
        <v>0</v>
      </c>
      <c r="AJ23" s="75">
        <f>PXIL!N23</f>
        <v>0</v>
      </c>
      <c r="AK23" s="75">
        <f>RTM_IEX!H23</f>
        <v>8.68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589.57844507428376</v>
      </c>
      <c r="P24" s="77">
        <v>117.81451668450691</v>
      </c>
      <c r="Q24" s="77">
        <v>38.190000000000005</v>
      </c>
      <c r="R24" s="80">
        <v>0</v>
      </c>
      <c r="S24" s="80">
        <v>0</v>
      </c>
      <c r="T24" s="78">
        <f>SUMPRODUCT(LTA!F24:AJ24,LTA!F$101:AJ$101,LTA!F$103:AJ$103)</f>
        <v>9.84</v>
      </c>
      <c r="U24" s="78">
        <f>SUMPRODUCT(LTA!F24:AJ24,LTA!F$102:AJ$102,LTA!F$103:AJ$103)</f>
        <v>55.019999999999996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4.22</v>
      </c>
      <c r="AB24" s="117">
        <f>-STOA!N24</f>
        <v>-39.090000000000003</v>
      </c>
      <c r="AC24">
        <f t="shared" si="0"/>
        <v>8.4907645549376731</v>
      </c>
      <c r="AD24">
        <f t="shared" si="1"/>
        <v>877.84179795586408</v>
      </c>
      <c r="AE24">
        <f>'IDT-1'!B24</f>
        <v>0</v>
      </c>
      <c r="AF24" s="26"/>
      <c r="AG24">
        <f t="shared" si="2"/>
        <v>877.84179795586408</v>
      </c>
      <c r="AI24" s="75">
        <f>PXIL!H24</f>
        <v>0</v>
      </c>
      <c r="AJ24" s="75">
        <f>PXIL!N24</f>
        <v>0</v>
      </c>
      <c r="AK24" s="75">
        <f>RTM_IEX!H24</f>
        <v>12.53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663.42248908971112</v>
      </c>
      <c r="P25" s="77">
        <v>117.81451668450691</v>
      </c>
      <c r="Q25" s="77">
        <v>38.190000000000005</v>
      </c>
      <c r="R25" s="80">
        <v>0</v>
      </c>
      <c r="S25" s="80">
        <v>0</v>
      </c>
      <c r="T25" s="78">
        <f>SUMPRODUCT(LTA!F25:AJ25,LTA!F$101:AJ$101,LTA!F$103:AJ$103)</f>
        <v>9.9600000000000009</v>
      </c>
      <c r="U25" s="78">
        <f>SUMPRODUCT(LTA!F25:AJ25,LTA!F$102:AJ$102,LTA!F$103:AJ$103)</f>
        <v>55.179999999999993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4.22</v>
      </c>
      <c r="AB25" s="117">
        <f>-STOA!N25</f>
        <v>-39.090000000000003</v>
      </c>
      <c r="AC25">
        <f t="shared" si="0"/>
        <v>9.1260721422734328</v>
      </c>
      <c r="AD25">
        <f t="shared" si="1"/>
        <v>949.4005343839558</v>
      </c>
      <c r="AE25">
        <f>'IDT-1'!B25</f>
        <v>0</v>
      </c>
      <c r="AF25" s="26"/>
      <c r="AG25">
        <f t="shared" si="2"/>
        <v>949.4005343839558</v>
      </c>
      <c r="AI25" s="75">
        <f>PXIL!H25</f>
        <v>0</v>
      </c>
      <c r="AJ25" s="75">
        <f>PXIL!N25</f>
        <v>0</v>
      </c>
      <c r="AK25" s="75">
        <f>RTM_IEX!H25</f>
        <v>10.6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716.58321420685149</v>
      </c>
      <c r="P26" s="77">
        <v>117.8154830547462</v>
      </c>
      <c r="Q26" s="77">
        <v>38.19</v>
      </c>
      <c r="R26" s="80">
        <v>0</v>
      </c>
      <c r="S26" s="80">
        <v>0</v>
      </c>
      <c r="T26" s="78">
        <f>SUMPRODUCT(LTA!F26:AJ26,LTA!F$101:AJ$101,LTA!F$103:AJ$103)</f>
        <v>10.050000000000001</v>
      </c>
      <c r="U26" s="78">
        <f>SUMPRODUCT(LTA!F26:AJ26,LTA!F$102:AJ$102,LTA!F$103:AJ$103)</f>
        <v>56.19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4.22</v>
      </c>
      <c r="AB26" s="117">
        <f>-STOA!N26</f>
        <v>-39.090000000000003</v>
      </c>
      <c r="AC26">
        <f t="shared" si="0"/>
        <v>9.6459910273623741</v>
      </c>
      <c r="AD26">
        <f t="shared" si="1"/>
        <v>1007.9623069862465</v>
      </c>
      <c r="AE26">
        <f>'IDT-1'!B26</f>
        <v>33</v>
      </c>
      <c r="AF26" s="26"/>
      <c r="AG26">
        <f t="shared" si="2"/>
        <v>1040.9623069862464</v>
      </c>
      <c r="AI26" s="75">
        <f>PXIL!H26</f>
        <v>0</v>
      </c>
      <c r="AJ26" s="75">
        <f>PXIL!N26</f>
        <v>0</v>
      </c>
      <c r="AK26" s="75">
        <f>RTM_IEX!H26</f>
        <v>15.42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770.94413631260988</v>
      </c>
      <c r="P27" s="77">
        <v>117.8154830547462</v>
      </c>
      <c r="Q27" s="77">
        <v>38.19</v>
      </c>
      <c r="R27" s="80">
        <v>0</v>
      </c>
      <c r="S27" s="80">
        <v>0</v>
      </c>
      <c r="T27" s="78">
        <f>SUMPRODUCT(LTA!F27:AJ27,LTA!F$101:AJ$101,LTA!F$103:AJ$103)</f>
        <v>10.06</v>
      </c>
      <c r="U27" s="78">
        <f>SUMPRODUCT(LTA!F27:AJ27,LTA!F$102:AJ$102,LTA!F$103:AJ$103)</f>
        <v>50.46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4.3100000000000005</v>
      </c>
      <c r="AB27" s="117">
        <f>-STOA!N27</f>
        <v>-225.3</v>
      </c>
      <c r="AC27">
        <f t="shared" si="0"/>
        <v>11.6633482879786</v>
      </c>
      <c r="AD27">
        <f t="shared" si="1"/>
        <v>845.04587183138869</v>
      </c>
      <c r="AE27">
        <f>'IDT-1'!B27</f>
        <v>291</v>
      </c>
      <c r="AF27" s="26"/>
      <c r="AG27">
        <f t="shared" si="2"/>
        <v>1136.0458718313887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5.939774626060089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819.90140793053934</v>
      </c>
      <c r="P28" s="77">
        <v>117.8154830547462</v>
      </c>
      <c r="Q28" s="77">
        <v>38.19</v>
      </c>
      <c r="R28" s="80">
        <v>0.48</v>
      </c>
      <c r="S28" s="80">
        <v>0</v>
      </c>
      <c r="T28" s="78">
        <f>SUMPRODUCT(LTA!F28:AJ28,LTA!F$101:AJ$101,LTA!F$103:AJ$103)</f>
        <v>9.9699999999999989</v>
      </c>
      <c r="U28" s="78">
        <f>SUMPRODUCT(LTA!F28:AJ28,LTA!F$102:AJ$102,LTA!F$103:AJ$103)</f>
        <v>50.620000000000005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4.3100000000000005</v>
      </c>
      <c r="AB28" s="117">
        <f>-STOA!N28</f>
        <v>-225.3</v>
      </c>
      <c r="AC28">
        <f t="shared" si="0"/>
        <v>12.067124955642257</v>
      </c>
      <c r="AD28">
        <f t="shared" si="1"/>
        <v>872.4459042505315</v>
      </c>
      <c r="AE28">
        <f>'IDT-1'!B28</f>
        <v>385</v>
      </c>
      <c r="AF28" s="26"/>
      <c r="AG28">
        <f t="shared" si="2"/>
        <v>1257.4459042505314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5.939774626060089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832.97687662974045</v>
      </c>
      <c r="P29" s="77">
        <v>117.8154830547462</v>
      </c>
      <c r="Q29" s="77">
        <v>38.19</v>
      </c>
      <c r="R29" s="80">
        <v>3.68</v>
      </c>
      <c r="S29" s="80">
        <v>0</v>
      </c>
      <c r="T29" s="78">
        <f>SUMPRODUCT(LTA!F29:AJ29,LTA!F$101:AJ$101,LTA!F$103:AJ$103)</f>
        <v>10.14</v>
      </c>
      <c r="U29" s="78">
        <f>SUMPRODUCT(LTA!F29:AJ29,LTA!F$102:AJ$102,LTA!F$103:AJ$103)</f>
        <v>50.42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129.16</v>
      </c>
      <c r="Z29" s="75">
        <f>IEX!N29</f>
        <v>0</v>
      </c>
      <c r="AA29" s="117">
        <f>STOA!H29</f>
        <v>4.3100000000000005</v>
      </c>
      <c r="AB29" s="117">
        <f>-STOA!N29</f>
        <v>-225.3</v>
      </c>
      <c r="AC29">
        <f t="shared" si="0"/>
        <v>13.602892228260497</v>
      </c>
      <c r="AD29">
        <f t="shared" si="1"/>
        <v>1027.3492420822865</v>
      </c>
      <c r="AE29">
        <f>'IDT-1'!B29</f>
        <v>310.286</v>
      </c>
      <c r="AF29" s="26"/>
      <c r="AG29">
        <f t="shared" si="2"/>
        <v>1337.6352420822866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5.939774626060089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832.69277633362037</v>
      </c>
      <c r="P30" s="77">
        <v>117.8154830547462</v>
      </c>
      <c r="Q30" s="77">
        <v>38.19</v>
      </c>
      <c r="R30" s="80">
        <v>10.130000000000001</v>
      </c>
      <c r="S30" s="80">
        <v>0</v>
      </c>
      <c r="T30" s="78">
        <f>SUMPRODUCT(LTA!F30:AJ30,LTA!F$101:AJ$101,LTA!F$103:AJ$103)</f>
        <v>10.51</v>
      </c>
      <c r="U30" s="78">
        <f>SUMPRODUCT(LTA!F30:AJ30,LTA!F$102:AJ$102,LTA!F$103:AJ$103)</f>
        <v>50.62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238.08</v>
      </c>
      <c r="Z30" s="75">
        <f>IEX!N30</f>
        <v>0</v>
      </c>
      <c r="AA30" s="117">
        <f>STOA!H30</f>
        <v>41.900000000000006</v>
      </c>
      <c r="AB30" s="117">
        <f>-STOA!N30</f>
        <v>-225.3</v>
      </c>
      <c r="AC30">
        <f t="shared" si="0"/>
        <v>14.969212400699028</v>
      </c>
      <c r="AD30">
        <f t="shared" si="1"/>
        <v>1177.2288216137276</v>
      </c>
      <c r="AE30">
        <f>'IDT-1'!B30</f>
        <v>226.465</v>
      </c>
      <c r="AF30" s="26"/>
      <c r="AG30">
        <f t="shared" si="2"/>
        <v>1403.6938216137276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821.45635291173619</v>
      </c>
      <c r="P31" s="77">
        <v>117.8154830547462</v>
      </c>
      <c r="Q31" s="77">
        <v>38.19</v>
      </c>
      <c r="R31" s="80">
        <v>20.860000000000003</v>
      </c>
      <c r="S31" s="80">
        <v>0</v>
      </c>
      <c r="T31" s="78">
        <f>SUMPRODUCT(LTA!F31:AJ31,LTA!F$101:AJ$101,LTA!F$103:AJ$103)</f>
        <v>11.02</v>
      </c>
      <c r="U31" s="78">
        <f>SUMPRODUCT(LTA!F31:AJ31,LTA!F$102:AJ$102,LTA!F$103:AJ$103)</f>
        <v>50.160000000000004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373.66</v>
      </c>
      <c r="AB31" s="117">
        <f>-STOA!N31</f>
        <v>-225.3</v>
      </c>
      <c r="AC31">
        <f t="shared" si="0"/>
        <v>15.707012545087645</v>
      </c>
      <c r="AD31">
        <f t="shared" si="1"/>
        <v>1316.5805345386668</v>
      </c>
      <c r="AE31">
        <f>'IDT-1'!B31</f>
        <v>164.351</v>
      </c>
      <c r="AF31" s="26"/>
      <c r="AG31">
        <f t="shared" si="2"/>
        <v>1480.9315345386667</v>
      </c>
      <c r="AI31" s="75">
        <f>PXIL!H31</f>
        <v>0</v>
      </c>
      <c r="AJ31" s="75">
        <f>PXIL!N31</f>
        <v>0</v>
      </c>
      <c r="AK31" s="75">
        <f>RTM_IEX!H31</f>
        <v>10.6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821.48871316773625</v>
      </c>
      <c r="P32" s="77">
        <v>117.8154830547462</v>
      </c>
      <c r="Q32" s="77">
        <v>38.19</v>
      </c>
      <c r="R32" s="80">
        <v>35.49</v>
      </c>
      <c r="S32" s="80">
        <v>0</v>
      </c>
      <c r="T32" s="78">
        <f>SUMPRODUCT(LTA!F32:AJ32,LTA!F$101:AJ$101,LTA!F$103:AJ$103)</f>
        <v>12.32</v>
      </c>
      <c r="U32" s="78">
        <f>SUMPRODUCT(LTA!F32:AJ32,LTA!F$102:AJ$102,LTA!F$103:AJ$103)</f>
        <v>50.3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410.90000000000003</v>
      </c>
      <c r="AB32" s="117">
        <f>-STOA!N32</f>
        <v>-225.3</v>
      </c>
      <c r="AC32">
        <f t="shared" si="0"/>
        <v>16.083145315340445</v>
      </c>
      <c r="AD32">
        <f t="shared" si="1"/>
        <v>1358.9467620244141</v>
      </c>
      <c r="AE32">
        <f>'IDT-1'!B32</f>
        <v>138.05199999999999</v>
      </c>
      <c r="AF32" s="26"/>
      <c r="AG32">
        <f t="shared" si="2"/>
        <v>1496.998762024414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819.45296695623745</v>
      </c>
      <c r="P33" s="77">
        <v>117.8154830547462</v>
      </c>
      <c r="Q33" s="77">
        <v>38.19</v>
      </c>
      <c r="R33" s="80">
        <v>38.500000000000007</v>
      </c>
      <c r="S33" s="80">
        <v>0</v>
      </c>
      <c r="T33" s="78">
        <f>SUMPRODUCT(LTA!F33:AJ33,LTA!F$101:AJ$101,LTA!F$103:AJ$103)</f>
        <v>19.829999999999998</v>
      </c>
      <c r="U33" s="78">
        <f>SUMPRODUCT(LTA!F33:AJ33,LTA!F$102:AJ$102,LTA!F$103:AJ$103)</f>
        <v>56.89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396.78000000000003</v>
      </c>
      <c r="AB33" s="117">
        <f>-STOA!N33</f>
        <v>-225.3</v>
      </c>
      <c r="AC33">
        <f t="shared" si="0"/>
        <v>16.233592789034383</v>
      </c>
      <c r="AD33">
        <f t="shared" si="1"/>
        <v>1343.7505683392212</v>
      </c>
      <c r="AE33">
        <f>'IDT-1'!B33</f>
        <v>143.756</v>
      </c>
      <c r="AF33" s="26"/>
      <c r="AG33">
        <f t="shared" si="2"/>
        <v>1487.5065683392213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782.6050400704172</v>
      </c>
      <c r="P34" s="77">
        <v>117.8154830547462</v>
      </c>
      <c r="Q34" s="77">
        <v>38.19</v>
      </c>
      <c r="R34" s="80">
        <v>38.500000000000007</v>
      </c>
      <c r="S34" s="80">
        <v>0</v>
      </c>
      <c r="T34" s="78">
        <f>SUMPRODUCT(LTA!F34:AJ34,LTA!F$101:AJ$101,LTA!F$103:AJ$103)</f>
        <v>36.74</v>
      </c>
      <c r="U34" s="78">
        <f>SUMPRODUCT(LTA!F34:AJ34,LTA!F$102:AJ$102,LTA!F$103:AJ$103)</f>
        <v>56.88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403.52</v>
      </c>
      <c r="AB34" s="117">
        <f>-STOA!N34</f>
        <v>-225.3</v>
      </c>
      <c r="AC34">
        <f t="shared" si="0"/>
        <v>16.05169699208404</v>
      </c>
      <c r="AD34">
        <f t="shared" si="1"/>
        <v>1355.4045372503515</v>
      </c>
      <c r="AE34">
        <f>'IDT-1'!B34</f>
        <v>134.82</v>
      </c>
      <c r="AF34" s="26"/>
      <c r="AG34">
        <f t="shared" si="2"/>
        <v>1490.2245372503514</v>
      </c>
      <c r="AI34" s="75">
        <f>PXIL!H34</f>
        <v>0</v>
      </c>
      <c r="AJ34" s="75">
        <f>PXIL!N34</f>
        <v>0</v>
      </c>
      <c r="AK34" s="75">
        <f>RTM_IEX!H34</f>
        <v>8.68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5.939774626060089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746.08382648201246</v>
      </c>
      <c r="P35" s="77">
        <v>117.8154830547462</v>
      </c>
      <c r="Q35" s="77">
        <v>38.19</v>
      </c>
      <c r="R35" s="80">
        <v>43.500000000000007</v>
      </c>
      <c r="S35" s="80">
        <v>0</v>
      </c>
      <c r="T35" s="78">
        <f>SUMPRODUCT(LTA!F35:AJ35,LTA!F$101:AJ$101,LTA!F$103:AJ$103)</f>
        <v>63.320000000000007</v>
      </c>
      <c r="U35" s="78">
        <f>SUMPRODUCT(LTA!F35:AJ35,LTA!F$102:AJ$102,LTA!F$103:AJ$103)</f>
        <v>56.82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424.85999999999996</v>
      </c>
      <c r="AB35" s="117">
        <f>-STOA!N35</f>
        <v>-225.3</v>
      </c>
      <c r="AC35">
        <f t="shared" si="0"/>
        <v>16.182050071383408</v>
      </c>
      <c r="AD35">
        <f t="shared" si="1"/>
        <v>1370.0870340914353</v>
      </c>
      <c r="AE35">
        <f>'IDT-1'!B35</f>
        <v>131.28100000000001</v>
      </c>
      <c r="AF35" s="26"/>
      <c r="AG35">
        <f t="shared" si="2"/>
        <v>1501.3680340914352</v>
      </c>
      <c r="AI35" s="75">
        <f>PXIL!H35</f>
        <v>0</v>
      </c>
      <c r="AJ35" s="75">
        <f>PXIL!N35</f>
        <v>0</v>
      </c>
      <c r="AK35" s="75">
        <f>RTM_IEX!H35</f>
        <v>15.42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5.939774626060089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717.03191774209336</v>
      </c>
      <c r="P36" s="77">
        <v>117.8154830547462</v>
      </c>
      <c r="Q36" s="77">
        <v>38.19</v>
      </c>
      <c r="R36" s="80">
        <v>43.500000000000007</v>
      </c>
      <c r="S36" s="80">
        <v>0</v>
      </c>
      <c r="T36" s="78">
        <f>SUMPRODUCT(LTA!F36:AJ36,LTA!F$101:AJ$101,LTA!F$103:AJ$103)</f>
        <v>100.31</v>
      </c>
      <c r="U36" s="78">
        <f>SUMPRODUCT(LTA!F36:AJ36,LTA!F$102:AJ$102,LTA!F$103:AJ$103)</f>
        <v>56.2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450.53</v>
      </c>
      <c r="AB36" s="117">
        <f>-STOA!N36</f>
        <v>-225.3</v>
      </c>
      <c r="AC36">
        <f t="shared" si="0"/>
        <v>16.540193274472124</v>
      </c>
      <c r="AD36">
        <f t="shared" si="1"/>
        <v>1410.4269821484277</v>
      </c>
      <c r="AE36">
        <f>'IDT-1'!B36</f>
        <v>109.758</v>
      </c>
      <c r="AF36" s="26"/>
      <c r="AG36">
        <f t="shared" si="2"/>
        <v>1520.1849821484277</v>
      </c>
      <c r="AI36" s="75">
        <f>PXIL!H36</f>
        <v>0</v>
      </c>
      <c r="AJ36" s="75">
        <f>PXIL!N36</f>
        <v>0</v>
      </c>
      <c r="AK36" s="75">
        <f>RTM_IEX!H36</f>
        <v>23.13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99.618387895460799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724.52882945695387</v>
      </c>
      <c r="P37" s="77">
        <v>117.8154830547462</v>
      </c>
      <c r="Q37" s="77">
        <v>38.19</v>
      </c>
      <c r="R37" s="80">
        <v>43.500000000000007</v>
      </c>
      <c r="S37" s="80">
        <v>0</v>
      </c>
      <c r="T37" s="78">
        <f>SUMPRODUCT(LTA!F37:AJ37,LTA!F$101:AJ$101,LTA!F$103:AJ$103)</f>
        <v>135.85</v>
      </c>
      <c r="U37" s="78">
        <f>SUMPRODUCT(LTA!F37:AJ37,LTA!F$102:AJ$102,LTA!F$103:AJ$103)</f>
        <v>55.489999999999995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468.12999999999994</v>
      </c>
      <c r="AB37" s="117">
        <f>-STOA!N37</f>
        <v>-225.3</v>
      </c>
      <c r="AC37">
        <f t="shared" si="0"/>
        <v>17.247466615442452</v>
      </c>
      <c r="AD37">
        <f t="shared" si="1"/>
        <v>1419.7809449089903</v>
      </c>
      <c r="AE37">
        <f>'IDT-1'!B37</f>
        <v>104.795</v>
      </c>
      <c r="AF37" s="26"/>
      <c r="AG37">
        <f t="shared" si="2"/>
        <v>1524.5759449089903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99.618387895460799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725.51188153284318</v>
      </c>
      <c r="P38" s="77">
        <v>117.8154830547462</v>
      </c>
      <c r="Q38" s="77">
        <v>38.19</v>
      </c>
      <c r="R38" s="80">
        <v>43.500000000000007</v>
      </c>
      <c r="S38" s="80">
        <v>0</v>
      </c>
      <c r="T38" s="78">
        <f>SUMPRODUCT(LTA!F38:AJ38,LTA!F$101:AJ$101,LTA!F$103:AJ$103)</f>
        <v>165.98999999999998</v>
      </c>
      <c r="U38" s="78">
        <f>SUMPRODUCT(LTA!F38:AJ38,LTA!F$102:AJ$102,LTA!F$103:AJ$103)</f>
        <v>33.07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421.40999999999997</v>
      </c>
      <c r="AB38" s="117">
        <f>-STOA!N38</f>
        <v>-225.3</v>
      </c>
      <c r="AC38">
        <f t="shared" si="0"/>
        <v>17.0549675140654</v>
      </c>
      <c r="AD38">
        <f t="shared" si="1"/>
        <v>1365.9564960862567</v>
      </c>
      <c r="AE38">
        <f>'IDT-1'!B38</f>
        <v>134.00399999999999</v>
      </c>
      <c r="AF38" s="26"/>
      <c r="AG38">
        <f t="shared" si="2"/>
        <v>1499.9604960862566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735.1440443685774</v>
      </c>
      <c r="P39" s="77">
        <v>117.8154830547462</v>
      </c>
      <c r="Q39" s="77">
        <v>38.19</v>
      </c>
      <c r="R39" s="80">
        <v>43.500000000000007</v>
      </c>
      <c r="S39" s="80">
        <v>0</v>
      </c>
      <c r="T39" s="78">
        <f>SUMPRODUCT(LTA!F39:AJ39,LTA!F$101:AJ$101,LTA!F$103:AJ$103)</f>
        <v>194.25</v>
      </c>
      <c r="U39" s="78">
        <f>SUMPRODUCT(LTA!F39:AJ39,LTA!F$102:AJ$102,LTA!F$103:AJ$103)</f>
        <v>33.28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236.16</v>
      </c>
      <c r="Z39" s="75">
        <f>IEX!N39</f>
        <v>0</v>
      </c>
      <c r="AA39" s="117">
        <f>STOA!H39</f>
        <v>235.95999999999995</v>
      </c>
      <c r="AB39" s="117">
        <f>-STOA!N39</f>
        <v>-225.3</v>
      </c>
      <c r="AC39">
        <f t="shared" si="0"/>
        <v>18.261639993840713</v>
      </c>
      <c r="AD39">
        <f t="shared" si="1"/>
        <v>1405.4455461871562</v>
      </c>
      <c r="AE39">
        <f>'IDT-1'!B39</f>
        <v>102.93300000000001</v>
      </c>
      <c r="AF39" s="26"/>
      <c r="AG39">
        <f t="shared" si="2"/>
        <v>1508.3785461871562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704.62199989107478</v>
      </c>
      <c r="P40" s="77">
        <v>117.8154830547462</v>
      </c>
      <c r="Q40" s="77">
        <v>38.19</v>
      </c>
      <c r="R40" s="80">
        <v>43.500000000000007</v>
      </c>
      <c r="S40" s="80">
        <v>0</v>
      </c>
      <c r="T40" s="78">
        <f>SUMPRODUCT(LTA!F40:AJ40,LTA!F$101:AJ$101,LTA!F$103:AJ$103)</f>
        <v>220.85000000000002</v>
      </c>
      <c r="U40" s="78">
        <f>SUMPRODUCT(LTA!F40:AJ40,LTA!F$102:AJ$102,LTA!F$103:AJ$103)</f>
        <v>34.76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263.14</v>
      </c>
      <c r="Z40" s="75">
        <f>IEX!N40</f>
        <v>0</v>
      </c>
      <c r="AA40" s="117">
        <f>STOA!H40</f>
        <v>246.45999999999995</v>
      </c>
      <c r="AB40" s="117">
        <f>-STOA!N40</f>
        <v>-225.3</v>
      </c>
      <c r="AC40">
        <f t="shared" si="0"/>
        <v>18.436802089605763</v>
      </c>
      <c r="AD40">
        <f t="shared" si="1"/>
        <v>1455.3083396138884</v>
      </c>
      <c r="AE40">
        <f>'IDT-1'!B40</f>
        <v>67.358000000000004</v>
      </c>
      <c r="AF40" s="26"/>
      <c r="AG40">
        <f t="shared" si="2"/>
        <v>1522.6663396138883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99.618387895460799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680.01004082979648</v>
      </c>
      <c r="P41" s="77">
        <v>117.8154830547462</v>
      </c>
      <c r="Q41" s="77">
        <v>38.19</v>
      </c>
      <c r="R41" s="80">
        <v>43.500000000000007</v>
      </c>
      <c r="S41" s="80">
        <v>0</v>
      </c>
      <c r="T41" s="78">
        <f>SUMPRODUCT(LTA!F41:AJ41,LTA!F$101:AJ$101,LTA!F$103:AJ$103)</f>
        <v>248.56</v>
      </c>
      <c r="U41" s="78">
        <f>SUMPRODUCT(LTA!F41:AJ41,LTA!F$102:AJ$102,LTA!F$103:AJ$103)</f>
        <v>34.549999999999997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254.47</v>
      </c>
      <c r="Z41" s="75">
        <f>IEX!N41</f>
        <v>0</v>
      </c>
      <c r="AA41" s="117">
        <f>STOA!H41</f>
        <v>253.45999999999995</v>
      </c>
      <c r="AB41" s="117">
        <f>-STOA!N41</f>
        <v>-225.3</v>
      </c>
      <c r="AC41">
        <f t="shared" si="0"/>
        <v>17.752622138002106</v>
      </c>
      <c r="AD41">
        <f t="shared" si="1"/>
        <v>1546.9905605042136</v>
      </c>
      <c r="AE41">
        <f>'IDT-1'!B41</f>
        <v>46.948</v>
      </c>
      <c r="AF41" s="26"/>
      <c r="AG41">
        <f t="shared" si="2"/>
        <v>1593.9385605042137</v>
      </c>
      <c r="AI41" s="75">
        <f>PXIL!H41</f>
        <v>0</v>
      </c>
      <c r="AJ41" s="75">
        <f>PXIL!N41</f>
        <v>0</v>
      </c>
      <c r="AK41" s="75">
        <f>RTM_IEX!H41</f>
        <v>5.78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99.618387895460799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667.54548485129374</v>
      </c>
      <c r="P42" s="77">
        <v>117.8154830547462</v>
      </c>
      <c r="Q42" s="77">
        <v>38.19</v>
      </c>
      <c r="R42" s="80">
        <v>43.500000000000007</v>
      </c>
      <c r="S42" s="80">
        <v>0</v>
      </c>
      <c r="T42" s="78">
        <f>SUMPRODUCT(LTA!F42:AJ42,LTA!F$101:AJ$101,LTA!F$103:AJ$103)</f>
        <v>272</v>
      </c>
      <c r="U42" s="78">
        <f>SUMPRODUCT(LTA!F42:AJ42,LTA!F$102:AJ$102,LTA!F$103:AJ$103)</f>
        <v>36.18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251.58</v>
      </c>
      <c r="Z42" s="75">
        <f>IEX!N42</f>
        <v>0</v>
      </c>
      <c r="AA42" s="117">
        <f>STOA!H42</f>
        <v>260.45999999999992</v>
      </c>
      <c r="AB42" s="117">
        <f>-STOA!N42</f>
        <v>-225.3</v>
      </c>
      <c r="AC42">
        <f t="shared" si="0"/>
        <v>17.882822045391283</v>
      </c>
      <c r="AD42">
        <f t="shared" si="1"/>
        <v>1561.6558046183216</v>
      </c>
      <c r="AE42">
        <f>'IDT-1'!B42</f>
        <v>34.694000000000003</v>
      </c>
      <c r="AF42" s="26"/>
      <c r="AG42">
        <f t="shared" si="2"/>
        <v>1596.3498046183215</v>
      </c>
      <c r="AI42" s="75">
        <f>PXIL!H42</f>
        <v>0</v>
      </c>
      <c r="AJ42" s="75">
        <f>PXIL!N42</f>
        <v>0</v>
      </c>
      <c r="AK42" s="75">
        <f>RTM_IEX!H42</f>
        <v>3.86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99.618387895460799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631.95975053982738</v>
      </c>
      <c r="P43" s="77">
        <v>117.8154830547462</v>
      </c>
      <c r="Q43" s="77">
        <v>38.19</v>
      </c>
      <c r="R43" s="80">
        <v>43.500000000000007</v>
      </c>
      <c r="S43" s="80">
        <v>0</v>
      </c>
      <c r="T43" s="78">
        <f>SUMPRODUCT(LTA!F43:AJ43,LTA!F$101:AJ$101,LTA!F$103:AJ$103)</f>
        <v>294.26</v>
      </c>
      <c r="U43" s="78">
        <f>SUMPRODUCT(LTA!F43:AJ43,LTA!F$102:AJ$102,LTA!F$103:AJ$103)</f>
        <v>36.07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303.63</v>
      </c>
      <c r="Z43" s="75">
        <f>IEX!N43</f>
        <v>0</v>
      </c>
      <c r="AA43" s="117">
        <f>STOA!H43</f>
        <v>162.86000000000001</v>
      </c>
      <c r="AB43" s="117">
        <f>-STOA!N43</f>
        <v>-225.3</v>
      </c>
      <c r="AC43">
        <f t="shared" si="0"/>
        <v>17.915067583450377</v>
      </c>
      <c r="AD43">
        <f t="shared" si="1"/>
        <v>1565.2878247687963</v>
      </c>
      <c r="AE43">
        <f>'IDT-1'!B43</f>
        <v>24.251999999999999</v>
      </c>
      <c r="AF43" s="26"/>
      <c r="AG43">
        <f t="shared" si="2"/>
        <v>1589.5398247687963</v>
      </c>
      <c r="AI43" s="75">
        <f>PXIL!H43</f>
        <v>0</v>
      </c>
      <c r="AJ43" s="75">
        <f>PXIL!N43</f>
        <v>0</v>
      </c>
      <c r="AK43" s="75">
        <f>RTM_IEX!H43</f>
        <v>66.510000000000005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99.618387895460799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622.54000465475747</v>
      </c>
      <c r="P44" s="77">
        <v>117.8154830547462</v>
      </c>
      <c r="Q44" s="77">
        <v>38.19</v>
      </c>
      <c r="R44" s="80">
        <v>43.500000000000007</v>
      </c>
      <c r="S44" s="80">
        <v>0</v>
      </c>
      <c r="T44" s="78">
        <f>SUMPRODUCT(LTA!F44:AJ44,LTA!F$101:AJ$101,LTA!F$103:AJ$103)</f>
        <v>312.10000000000002</v>
      </c>
      <c r="U44" s="78">
        <f>SUMPRODUCT(LTA!F44:AJ44,LTA!F$102:AJ$102,LTA!F$103:AJ$103)</f>
        <v>32.909999999999997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267</v>
      </c>
      <c r="Z44" s="75">
        <f>IEX!N44</f>
        <v>0</v>
      </c>
      <c r="AA44" s="117">
        <f>STOA!H44</f>
        <v>165.66000000000003</v>
      </c>
      <c r="AB44" s="117">
        <f>-STOA!N44</f>
        <v>-225.3</v>
      </c>
      <c r="AC44">
        <f t="shared" si="0"/>
        <v>17.756933819661764</v>
      </c>
      <c r="AD44">
        <f t="shared" si="1"/>
        <v>1547.4762126475152</v>
      </c>
      <c r="AE44">
        <f>'IDT-1'!B44</f>
        <v>27.832999999999998</v>
      </c>
      <c r="AF44" s="26"/>
      <c r="AG44">
        <f t="shared" si="2"/>
        <v>1575.3092126475153</v>
      </c>
      <c r="AI44" s="75">
        <f>PXIL!H44</f>
        <v>0</v>
      </c>
      <c r="AJ44" s="75">
        <f>PXIL!N44</f>
        <v>0</v>
      </c>
      <c r="AK44" s="75">
        <f>RTM_IEX!H44</f>
        <v>77.11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99.618387895460799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619.60149915956038</v>
      </c>
      <c r="P45" s="77">
        <v>117.8154830547462</v>
      </c>
      <c r="Q45" s="77">
        <v>38.19</v>
      </c>
      <c r="R45" s="80">
        <v>43.500000000000007</v>
      </c>
      <c r="S45" s="80">
        <v>0</v>
      </c>
      <c r="T45" s="78">
        <f>SUMPRODUCT(LTA!F45:AJ45,LTA!F$101:AJ$101,LTA!F$103:AJ$103)</f>
        <v>327.71</v>
      </c>
      <c r="U45" s="78">
        <f>SUMPRODUCT(LTA!F45:AJ45,LTA!F$102:AJ$102,LTA!F$103:AJ$103)</f>
        <v>32.1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232.3</v>
      </c>
      <c r="Z45" s="75">
        <f>IEX!N45</f>
        <v>0</v>
      </c>
      <c r="AA45" s="117">
        <f>STOA!H45</f>
        <v>171.26000000000002</v>
      </c>
      <c r="AB45" s="117">
        <f>-STOA!N45</f>
        <v>-225.3</v>
      </c>
      <c r="AC45">
        <f t="shared" si="0"/>
        <v>17.452554971304025</v>
      </c>
      <c r="AD45">
        <f t="shared" si="1"/>
        <v>1513.1920860006758</v>
      </c>
      <c r="AE45">
        <f>'IDT-1'!B45</f>
        <v>32.654000000000003</v>
      </c>
      <c r="AF45" s="26"/>
      <c r="AG45">
        <f t="shared" si="2"/>
        <v>1545.8460860006758</v>
      </c>
      <c r="AI45" s="75">
        <f>PXIL!H45</f>
        <v>0</v>
      </c>
      <c r="AJ45" s="75">
        <f>PXIL!N45</f>
        <v>0</v>
      </c>
      <c r="AK45" s="75">
        <f>RTM_IEX!H45</f>
        <v>59.76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99.618387895460799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620.20283788326049</v>
      </c>
      <c r="P46" s="77">
        <v>117.8154830547462</v>
      </c>
      <c r="Q46" s="77">
        <v>38.19</v>
      </c>
      <c r="R46" s="80">
        <v>43.500000000000007</v>
      </c>
      <c r="S46" s="80">
        <v>0</v>
      </c>
      <c r="T46" s="78">
        <f>SUMPRODUCT(LTA!F46:AJ46,LTA!F$101:AJ$101,LTA!F$103:AJ$103)</f>
        <v>341.4799999999999</v>
      </c>
      <c r="U46" s="78">
        <f>SUMPRODUCT(LTA!F46:AJ46,LTA!F$102:AJ$102,LTA!F$103:AJ$103)</f>
        <v>31.37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182.18</v>
      </c>
      <c r="Z46" s="75">
        <f>IEX!N46</f>
        <v>0</v>
      </c>
      <c r="AA46" s="117">
        <f>STOA!H46</f>
        <v>176.16000000000003</v>
      </c>
      <c r="AB46" s="117">
        <f>-STOA!N46</f>
        <v>-225.3</v>
      </c>
      <c r="AC46">
        <f t="shared" si="0"/>
        <v>17.234062752072585</v>
      </c>
      <c r="AD46">
        <f t="shared" si="1"/>
        <v>1488.5819169436072</v>
      </c>
      <c r="AE46">
        <f>'IDT-1'!B46</f>
        <v>46.064</v>
      </c>
      <c r="AF46" s="26"/>
      <c r="AG46">
        <f t="shared" si="2"/>
        <v>1534.6459169436073</v>
      </c>
      <c r="AI46" s="75">
        <f>PXIL!H46</f>
        <v>0</v>
      </c>
      <c r="AJ46" s="75">
        <f>PXIL!N46</f>
        <v>0</v>
      </c>
      <c r="AK46" s="75">
        <f>RTM_IEX!H46</f>
        <v>66.510000000000005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617.97182791872126</v>
      </c>
      <c r="P47" s="77">
        <v>117.8154830547462</v>
      </c>
      <c r="Q47" s="77">
        <v>38.19</v>
      </c>
      <c r="R47" s="80">
        <v>43.500000000000007</v>
      </c>
      <c r="S47" s="80">
        <v>0</v>
      </c>
      <c r="T47" s="78">
        <f>SUMPRODUCT(LTA!F47:AJ47,LTA!F$101:AJ$101,LTA!F$103:AJ$103)</f>
        <v>353.34000000000003</v>
      </c>
      <c r="U47" s="78">
        <f>SUMPRODUCT(LTA!F47:AJ47,LTA!F$102:AJ$102,LTA!F$103:AJ$103)</f>
        <v>30.63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111.04</v>
      </c>
      <c r="Z47" s="75">
        <f>IEX!N47</f>
        <v>0</v>
      </c>
      <c r="AA47" s="117">
        <f>STOA!H47</f>
        <v>135.49</v>
      </c>
      <c r="AB47" s="117">
        <f>-STOA!N47</f>
        <v>-225.3</v>
      </c>
      <c r="AC47">
        <f t="shared" si="0"/>
        <v>17.11931605090459</v>
      </c>
      <c r="AD47">
        <f t="shared" si="1"/>
        <v>1475.6572657847753</v>
      </c>
      <c r="AE47">
        <f>'IDT-1'!B47</f>
        <v>46.232999999999997</v>
      </c>
      <c r="AF47" s="26"/>
      <c r="AG47">
        <f t="shared" si="2"/>
        <v>1521.8902657847752</v>
      </c>
      <c r="AI47" s="75">
        <f>PXIL!H47</f>
        <v>0</v>
      </c>
      <c r="AJ47" s="75">
        <f>PXIL!N47</f>
        <v>0</v>
      </c>
      <c r="AK47" s="75">
        <f>RTM_IEX!H47</f>
        <v>74.209999999999994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106.8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617.60978007772133</v>
      </c>
      <c r="P48" s="77">
        <v>117.8154830547462</v>
      </c>
      <c r="Q48" s="77">
        <v>38.19</v>
      </c>
      <c r="R48" s="80">
        <v>43.500000000000007</v>
      </c>
      <c r="S48" s="80">
        <v>0</v>
      </c>
      <c r="T48" s="78">
        <f>SUMPRODUCT(LTA!F48:AJ48,LTA!F$101:AJ$101,LTA!F$103:AJ$103)</f>
        <v>363.15000000000003</v>
      </c>
      <c r="U48" s="78">
        <f>SUMPRODUCT(LTA!F48:AJ48,LTA!F$102:AJ$102,LTA!F$103:AJ$103)</f>
        <v>29.950000000000003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41.26</v>
      </c>
      <c r="Z48" s="75">
        <f>IEX!N48</f>
        <v>0</v>
      </c>
      <c r="AA48" s="117">
        <f>STOA!H48</f>
        <v>197.79000000000002</v>
      </c>
      <c r="AB48" s="117">
        <f>-STOA!N48</f>
        <v>-225.3</v>
      </c>
      <c r="AC48">
        <f t="shared" si="0"/>
        <v>16.854242029903791</v>
      </c>
      <c r="AD48">
        <f t="shared" si="1"/>
        <v>1445.8002919647761</v>
      </c>
      <c r="AE48">
        <f>'IDT-1'!B48</f>
        <v>62.173000000000002</v>
      </c>
      <c r="AF48" s="26"/>
      <c r="AG48">
        <f t="shared" si="2"/>
        <v>1507.9732919647761</v>
      </c>
      <c r="AI48" s="75">
        <f>PXIL!H48</f>
        <v>0</v>
      </c>
      <c r="AJ48" s="75">
        <f>PXIL!N48</f>
        <v>0</v>
      </c>
      <c r="AK48" s="75">
        <f>RTM_IEX!H48</f>
        <v>66.510000000000005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83.09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670.43474992616302</v>
      </c>
      <c r="P49" s="77">
        <v>117.8154830547462</v>
      </c>
      <c r="Q49" s="77">
        <v>38.19</v>
      </c>
      <c r="R49" s="80">
        <v>43.500000000000007</v>
      </c>
      <c r="S49" s="80">
        <v>0</v>
      </c>
      <c r="T49" s="78">
        <f>SUMPRODUCT(LTA!F49:AJ49,LTA!F$101:AJ$101,LTA!F$103:AJ$103)</f>
        <v>368.58</v>
      </c>
      <c r="U49" s="78">
        <f>SUMPRODUCT(LTA!F49:AJ49,LTA!F$102:AJ$102,LTA!F$103:AJ$103)</f>
        <v>19.41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51.95</v>
      </c>
      <c r="Z49" s="75">
        <f>IEX!N49</f>
        <v>0</v>
      </c>
      <c r="AA49" s="117">
        <f>STOA!H49</f>
        <v>140.39000000000001</v>
      </c>
      <c r="AB49" s="117">
        <f>-STOA!N49</f>
        <v>-225.3</v>
      </c>
      <c r="AC49">
        <f t="shared" si="0"/>
        <v>16.336317764570079</v>
      </c>
      <c r="AD49">
        <f t="shared" si="1"/>
        <v>1387.4631860785516</v>
      </c>
      <c r="AE49">
        <f>'IDT-1'!B49</f>
        <v>92.221000000000004</v>
      </c>
      <c r="AF49" s="26"/>
      <c r="AG49">
        <f t="shared" si="2"/>
        <v>1479.6841860785516</v>
      </c>
      <c r="AI49" s="75">
        <f>PXIL!H49</f>
        <v>0</v>
      </c>
      <c r="AJ49" s="75">
        <f>PXIL!N49</f>
        <v>0</v>
      </c>
      <c r="AK49" s="75">
        <f>RTM_IEX!H49</f>
        <v>8.68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81.06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677.71906453868553</v>
      </c>
      <c r="P50" s="77">
        <v>117.8154830547462</v>
      </c>
      <c r="Q50" s="77">
        <v>38.19</v>
      </c>
      <c r="R50" s="80">
        <v>43.500000000000007</v>
      </c>
      <c r="S50" s="80">
        <v>0</v>
      </c>
      <c r="T50" s="78">
        <f>SUMPRODUCT(LTA!F50:AJ50,LTA!F$101:AJ$101,LTA!F$103:AJ$103)</f>
        <v>370.17</v>
      </c>
      <c r="U50" s="78">
        <f>SUMPRODUCT(LTA!F50:AJ50,LTA!F$102:AJ$102,LTA!F$103:AJ$103)</f>
        <v>19.53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20.04</v>
      </c>
      <c r="Z50" s="75">
        <f>IEX!N50</f>
        <v>0</v>
      </c>
      <c r="AA50" s="117">
        <f>STOA!H50</f>
        <v>142.49</v>
      </c>
      <c r="AB50" s="117">
        <f>-STOA!N50</f>
        <v>-225.3</v>
      </c>
      <c r="AC50">
        <f t="shared" si="0"/>
        <v>16.026683733160276</v>
      </c>
      <c r="AD50">
        <f t="shared" si="1"/>
        <v>1352.5871347224841</v>
      </c>
      <c r="AE50">
        <f>'IDT-1'!B50</f>
        <v>103.252</v>
      </c>
      <c r="AF50" s="26"/>
      <c r="AG50">
        <f t="shared" si="2"/>
        <v>1455.839134722484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75.37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627.47262944740919</v>
      </c>
      <c r="P51" s="77">
        <v>117.8154830547462</v>
      </c>
      <c r="Q51" s="77">
        <v>38.19</v>
      </c>
      <c r="R51" s="80">
        <v>43.500000000000007</v>
      </c>
      <c r="S51" s="80">
        <v>0</v>
      </c>
      <c r="T51" s="78">
        <f>SUMPRODUCT(LTA!F51:AJ51,LTA!F$101:AJ$101,LTA!F$103:AJ$103)</f>
        <v>371.45</v>
      </c>
      <c r="U51" s="78">
        <f>SUMPRODUCT(LTA!F51:AJ51,LTA!F$102:AJ$102,LTA!F$103:AJ$103)</f>
        <v>19.62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145.99</v>
      </c>
      <c r="AB51" s="117">
        <f>-STOA!N51</f>
        <v>-225.3</v>
      </c>
      <c r="AC51">
        <f t="shared" si="0"/>
        <v>15.856347104357042</v>
      </c>
      <c r="AD51">
        <f t="shared" si="1"/>
        <v>1333.4010362600106</v>
      </c>
      <c r="AE51">
        <f>'IDT-1'!B51</f>
        <v>136.905</v>
      </c>
      <c r="AF51" s="26"/>
      <c r="AG51">
        <f t="shared" si="2"/>
        <v>1470.3060362600106</v>
      </c>
      <c r="AI51" s="75">
        <f>PXIL!H51</f>
        <v>0</v>
      </c>
      <c r="AJ51" s="75">
        <f>PXIL!N51</f>
        <v>0</v>
      </c>
      <c r="AK51" s="75">
        <f>RTM_IEX!H51</f>
        <v>85.77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35.659999999999997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629.7327138646483</v>
      </c>
      <c r="P52" s="77">
        <v>117.8154830547462</v>
      </c>
      <c r="Q52" s="77">
        <v>38.19</v>
      </c>
      <c r="R52" s="80">
        <v>43.500000000000007</v>
      </c>
      <c r="S52" s="80">
        <v>0</v>
      </c>
      <c r="T52" s="78">
        <f>SUMPRODUCT(LTA!F52:AJ52,LTA!F$101:AJ$101,LTA!F$103:AJ$103)</f>
        <v>372.49</v>
      </c>
      <c r="U52" s="78">
        <f>SUMPRODUCT(LTA!F52:AJ52,LTA!F$102:AJ$102,LTA!F$103:AJ$103)</f>
        <v>19.72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145.99</v>
      </c>
      <c r="AB52" s="117">
        <f>-STOA!N52</f>
        <v>-225.3</v>
      </c>
      <c r="AC52">
        <f t="shared" si="0"/>
        <v>15.555563847228747</v>
      </c>
      <c r="AD52">
        <f t="shared" si="1"/>
        <v>1299.5219039343781</v>
      </c>
      <c r="AE52">
        <f>'IDT-1'!B52</f>
        <v>147</v>
      </c>
      <c r="AF52" s="26"/>
      <c r="AG52">
        <f t="shared" si="2"/>
        <v>1446.5219039343781</v>
      </c>
      <c r="AI52" s="75">
        <f>PXIL!H52</f>
        <v>0</v>
      </c>
      <c r="AJ52" s="75">
        <f>PXIL!N52</f>
        <v>0</v>
      </c>
      <c r="AK52" s="75">
        <f>RTM_IEX!H52</f>
        <v>83.85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643.00108257026614</v>
      </c>
      <c r="P53" s="77">
        <v>117.8154830547462</v>
      </c>
      <c r="Q53" s="77">
        <v>38.19</v>
      </c>
      <c r="R53" s="80">
        <v>43.500000000000007</v>
      </c>
      <c r="S53" s="80">
        <v>0</v>
      </c>
      <c r="T53" s="78">
        <f>SUMPRODUCT(LTA!F53:AJ53,LTA!F$101:AJ$101,LTA!F$103:AJ$103)</f>
        <v>373.39999999999992</v>
      </c>
      <c r="U53" s="78">
        <f>SUMPRODUCT(LTA!F53:AJ53,LTA!F$102:AJ$102,LTA!F$103:AJ$103)</f>
        <v>23.66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82.89</v>
      </c>
      <c r="Z53" s="75">
        <f>IEX!N53</f>
        <v>0</v>
      </c>
      <c r="AA53" s="117">
        <f>STOA!H53</f>
        <v>145.99</v>
      </c>
      <c r="AB53" s="117">
        <f>-STOA!N53</f>
        <v>-225.3</v>
      </c>
      <c r="AC53">
        <f t="shared" si="0"/>
        <v>16.648069491838186</v>
      </c>
      <c r="AD53">
        <f t="shared" si="1"/>
        <v>1422.5777669953866</v>
      </c>
      <c r="AE53">
        <f>'IDT-1'!B53</f>
        <v>35</v>
      </c>
      <c r="AF53" s="26"/>
      <c r="AG53">
        <f t="shared" si="2"/>
        <v>1457.5777669953866</v>
      </c>
      <c r="AI53" s="75">
        <f>PXIL!H53</f>
        <v>0</v>
      </c>
      <c r="AJ53" s="75">
        <f>PXIL!N53</f>
        <v>0</v>
      </c>
      <c r="AK53" s="75">
        <f>RTM_IEX!H53</f>
        <v>106.99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78.956286856336703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647.92033682184604</v>
      </c>
      <c r="P54" s="77">
        <v>117.8154830547462</v>
      </c>
      <c r="Q54" s="77">
        <v>38.19</v>
      </c>
      <c r="R54" s="80">
        <v>43.500000000000007</v>
      </c>
      <c r="S54" s="80">
        <v>0</v>
      </c>
      <c r="T54" s="78">
        <f>SUMPRODUCT(LTA!F54:AJ54,LTA!F$101:AJ$101,LTA!F$103:AJ$103)</f>
        <v>372.75000000000006</v>
      </c>
      <c r="U54" s="78">
        <f>SUMPRODUCT(LTA!F54:AJ54,LTA!F$102:AJ$102,LTA!F$103:AJ$103)</f>
        <v>24.619999999999997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145.99</v>
      </c>
      <c r="AB54" s="117">
        <f>-STOA!N54</f>
        <v>-225.3</v>
      </c>
      <c r="AC54">
        <f t="shared" si="0"/>
        <v>16.21999825358785</v>
      </c>
      <c r="AD54">
        <f t="shared" si="1"/>
        <v>1374.3613793415534</v>
      </c>
      <c r="AE54">
        <f>'IDT-1'!B54</f>
        <v>60</v>
      </c>
      <c r="AF54" s="26"/>
      <c r="AG54">
        <f t="shared" si="2"/>
        <v>1434.3613793415534</v>
      </c>
      <c r="AI54" s="75">
        <f>PXIL!H54</f>
        <v>0</v>
      </c>
      <c r="AJ54" s="75">
        <f>PXIL!N54</f>
        <v>0</v>
      </c>
      <c r="AK54" s="75">
        <f>RTM_IEX!H54</f>
        <v>94.46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37.590000000000003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651.18774377276281</v>
      </c>
      <c r="P55" s="77">
        <v>117.8154830547462</v>
      </c>
      <c r="Q55" s="77">
        <v>38.19</v>
      </c>
      <c r="R55" s="80">
        <v>43.500000000000007</v>
      </c>
      <c r="S55" s="80">
        <v>0</v>
      </c>
      <c r="T55" s="78">
        <f>SUMPRODUCT(LTA!F55:AJ55,LTA!F$101:AJ$101,LTA!F$103:AJ$103)</f>
        <v>371.71000000000004</v>
      </c>
      <c r="U55" s="78">
        <f>SUMPRODUCT(LTA!F55:AJ55,LTA!F$102:AJ$102,LTA!F$103:AJ$103)</f>
        <v>26.57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145.99</v>
      </c>
      <c r="AB55" s="117">
        <f>-STOA!N55</f>
        <v>-225.3</v>
      </c>
      <c r="AC55">
        <f t="shared" si="0"/>
        <v>15.776840110420153</v>
      </c>
      <c r="AD55">
        <f t="shared" si="1"/>
        <v>1324.4456575793013</v>
      </c>
      <c r="AE55">
        <f>'IDT-1'!B55</f>
        <v>56</v>
      </c>
      <c r="AF55" s="26"/>
      <c r="AG55">
        <f t="shared" si="2"/>
        <v>1380.4456575793013</v>
      </c>
      <c r="AI55" s="75">
        <f>PXIL!H55</f>
        <v>0</v>
      </c>
      <c r="AJ55" s="75">
        <f>PXIL!N55</f>
        <v>0</v>
      </c>
      <c r="AK55" s="75">
        <f>RTM_IEX!H55</f>
        <v>74.209999999999994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650.57669426439622</v>
      </c>
      <c r="P56" s="77">
        <v>117.8154830547462</v>
      </c>
      <c r="Q56" s="77">
        <v>38.19</v>
      </c>
      <c r="R56" s="80">
        <v>43.500000000000007</v>
      </c>
      <c r="S56" s="80">
        <v>0</v>
      </c>
      <c r="T56" s="78">
        <f>SUMPRODUCT(LTA!F56:AJ56,LTA!F$101:AJ$101,LTA!F$103:AJ$103)</f>
        <v>370.34000000000003</v>
      </c>
      <c r="U56" s="78">
        <f>SUMPRODUCT(LTA!F56:AJ56,LTA!F$102:AJ$102,LTA!F$103:AJ$103)</f>
        <v>20.98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144.59</v>
      </c>
      <c r="AB56" s="117">
        <f>-STOA!N56</f>
        <v>-225.3</v>
      </c>
      <c r="AC56">
        <f t="shared" si="0"/>
        <v>15.579182874746529</v>
      </c>
      <c r="AD56">
        <f t="shared" si="1"/>
        <v>1302.1822653066085</v>
      </c>
      <c r="AE56">
        <f>'IDT-1'!B56</f>
        <v>36</v>
      </c>
      <c r="AF56" s="26"/>
      <c r="AG56">
        <f t="shared" si="2"/>
        <v>1338.1822653066085</v>
      </c>
      <c r="AI56" s="75">
        <f>PXIL!H56</f>
        <v>0</v>
      </c>
      <c r="AJ56" s="75">
        <f>PXIL!N56</f>
        <v>0</v>
      </c>
      <c r="AK56" s="75">
        <f>RTM_IEX!H56</f>
        <v>60.72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646.07476415911981</v>
      </c>
      <c r="P57" s="77">
        <v>117.8154830547462</v>
      </c>
      <c r="Q57" s="77">
        <v>38.19</v>
      </c>
      <c r="R57" s="80">
        <v>43.500000000000007</v>
      </c>
      <c r="S57" s="80">
        <v>0</v>
      </c>
      <c r="T57" s="78">
        <f>SUMPRODUCT(LTA!F57:AJ57,LTA!F$101:AJ$101,LTA!F$103:AJ$103)</f>
        <v>367.8</v>
      </c>
      <c r="U57" s="78">
        <f>SUMPRODUCT(LTA!F57:AJ57,LTA!F$102:AJ$102,LTA!F$103:AJ$103)</f>
        <v>21.41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141.79</v>
      </c>
      <c r="AB57" s="117">
        <f>-STOA!N57</f>
        <v>-225.3</v>
      </c>
      <c r="AC57">
        <f t="shared" si="0"/>
        <v>15.581277889820097</v>
      </c>
      <c r="AD57">
        <f t="shared" si="1"/>
        <v>1302.4182401862583</v>
      </c>
      <c r="AE57">
        <f>'IDT-1'!B57</f>
        <v>25</v>
      </c>
      <c r="AF57" s="26"/>
      <c r="AG57">
        <f t="shared" si="2"/>
        <v>1327.4182401862583</v>
      </c>
      <c r="AI57" s="75">
        <f>PXIL!H57</f>
        <v>0</v>
      </c>
      <c r="AJ57" s="75">
        <f>PXIL!N57</f>
        <v>0</v>
      </c>
      <c r="AK57" s="75">
        <f>RTM_IEX!H57</f>
        <v>70.37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646.09965669751978</v>
      </c>
      <c r="P58" s="77">
        <v>117.8154830547462</v>
      </c>
      <c r="Q58" s="77">
        <v>38.19</v>
      </c>
      <c r="R58" s="80">
        <v>43.500000000000007</v>
      </c>
      <c r="S58" s="80">
        <v>0</v>
      </c>
      <c r="T58" s="78">
        <f>SUMPRODUCT(LTA!F58:AJ58,LTA!F$101:AJ$101,LTA!F$103:AJ$103)</f>
        <v>358.51</v>
      </c>
      <c r="U58" s="78">
        <f>SUMPRODUCT(LTA!F58:AJ58,LTA!F$102:AJ$102,LTA!F$103:AJ$103)</f>
        <v>21.78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138.99</v>
      </c>
      <c r="AB58" s="117">
        <f>-STOA!N58</f>
        <v>-225.3</v>
      </c>
      <c r="AC58">
        <f t="shared" si="0"/>
        <v>15.520688944158014</v>
      </c>
      <c r="AD58">
        <f t="shared" si="1"/>
        <v>1295.5937216703203</v>
      </c>
      <c r="AE58">
        <f>'IDT-1'!B58</f>
        <v>29</v>
      </c>
      <c r="AF58" s="26"/>
      <c r="AG58">
        <f t="shared" si="2"/>
        <v>1324.5937216703203</v>
      </c>
      <c r="AI58" s="75">
        <f>PXIL!H58</f>
        <v>0</v>
      </c>
      <c r="AJ58" s="75">
        <f>PXIL!N58</f>
        <v>0</v>
      </c>
      <c r="AK58" s="75">
        <f>RTM_IEX!H58</f>
        <v>75.180000000000007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647.37334672205452</v>
      </c>
      <c r="P59" s="77">
        <v>117.8154830547462</v>
      </c>
      <c r="Q59" s="77">
        <v>38.19</v>
      </c>
      <c r="R59" s="80">
        <v>43.500000000000007</v>
      </c>
      <c r="S59" s="80">
        <v>0</v>
      </c>
      <c r="T59" s="78">
        <f>SUMPRODUCT(LTA!F59:AJ59,LTA!F$101:AJ$101,LTA!F$103:AJ$103)</f>
        <v>348.69</v>
      </c>
      <c r="U59" s="78">
        <f>SUMPRODUCT(LTA!F59:AJ59,LTA!F$102:AJ$102,LTA!F$103:AJ$103)</f>
        <v>25.83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138.99</v>
      </c>
      <c r="AB59" s="117">
        <f>-STOA!N59</f>
        <v>-225.3</v>
      </c>
      <c r="AC59">
        <f t="shared" si="0"/>
        <v>15.319905416373921</v>
      </c>
      <c r="AD59">
        <f t="shared" si="1"/>
        <v>1272.978195222639</v>
      </c>
      <c r="AE59">
        <f>'IDT-1'!B59</f>
        <v>34</v>
      </c>
      <c r="AF59" s="26"/>
      <c r="AG59">
        <f t="shared" si="2"/>
        <v>1306.978195222639</v>
      </c>
      <c r="AI59" s="75">
        <f>PXIL!H59</f>
        <v>0</v>
      </c>
      <c r="AJ59" s="75">
        <f>PXIL!N59</f>
        <v>0</v>
      </c>
      <c r="AK59" s="75">
        <f>RTM_IEX!H59</f>
        <v>56.86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647.41523195424736</v>
      </c>
      <c r="P60" s="77">
        <v>117.8154830547462</v>
      </c>
      <c r="Q60" s="77">
        <v>38.19</v>
      </c>
      <c r="R60" s="80">
        <v>43.500000000000007</v>
      </c>
      <c r="S60" s="80">
        <v>0</v>
      </c>
      <c r="T60" s="78">
        <f>SUMPRODUCT(LTA!F60:AJ60,LTA!F$101:AJ$101,LTA!F$103:AJ$103)</f>
        <v>333.6</v>
      </c>
      <c r="U60" s="78">
        <f>SUMPRODUCT(LTA!F60:AJ60,LTA!F$102:AJ$102,LTA!F$103:AJ$103)</f>
        <v>26.63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131.99</v>
      </c>
      <c r="AB60" s="117">
        <f>-STOA!N60</f>
        <v>-225.3</v>
      </c>
      <c r="AC60">
        <f t="shared" si="0"/>
        <v>15.141458006417221</v>
      </c>
      <c r="AD60">
        <f t="shared" si="1"/>
        <v>1252.878527864789</v>
      </c>
      <c r="AE60">
        <f>'IDT-1'!B60</f>
        <v>48</v>
      </c>
      <c r="AF60" s="26"/>
      <c r="AG60">
        <f t="shared" si="2"/>
        <v>1300.878527864789</v>
      </c>
      <c r="AI60" s="75">
        <f>PXIL!H60</f>
        <v>0</v>
      </c>
      <c r="AJ60" s="75">
        <f>PXIL!N60</f>
        <v>0</v>
      </c>
      <c r="AK60" s="75">
        <f>RTM_IEX!H60</f>
        <v>57.83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644.73685612031045</v>
      </c>
      <c r="P61" s="77">
        <v>117.8154830547462</v>
      </c>
      <c r="Q61" s="77">
        <v>38.19</v>
      </c>
      <c r="R61" s="80">
        <v>43.500000000000007</v>
      </c>
      <c r="S61" s="80">
        <v>0</v>
      </c>
      <c r="T61" s="78">
        <f>SUMPRODUCT(LTA!F61:AJ61,LTA!F$101:AJ$101,LTA!F$103:AJ$103)</f>
        <v>318.19</v>
      </c>
      <c r="U61" s="78">
        <f>SUMPRODUCT(LTA!F61:AJ61,LTA!F$102:AJ$102,LTA!F$103:AJ$103)</f>
        <v>27.339999999999996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126.39000000000001</v>
      </c>
      <c r="AB61" s="117">
        <f>-STOA!N61</f>
        <v>-225.3</v>
      </c>
      <c r="AC61">
        <f t="shared" si="0"/>
        <v>14.600008299078572</v>
      </c>
      <c r="AD61">
        <f t="shared" si="1"/>
        <v>1191.8916017381905</v>
      </c>
      <c r="AE61">
        <f>'IDT-1'!B61</f>
        <v>61</v>
      </c>
      <c r="AF61" s="26"/>
      <c r="AG61">
        <f t="shared" si="2"/>
        <v>1252.8916017381905</v>
      </c>
      <c r="AI61" s="75">
        <f>PXIL!H61</f>
        <v>0</v>
      </c>
      <c r="AJ61" s="75">
        <f>PXIL!N61</f>
        <v>0</v>
      </c>
      <c r="AK61" s="75">
        <f>RTM_IEX!H61</f>
        <v>19.28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644.92725602262328</v>
      </c>
      <c r="P62" s="77">
        <v>117.8154830547462</v>
      </c>
      <c r="Q62" s="77">
        <v>38.19</v>
      </c>
      <c r="R62" s="80">
        <v>43.500000000000007</v>
      </c>
      <c r="S62" s="80">
        <v>0</v>
      </c>
      <c r="T62" s="78">
        <f>SUMPRODUCT(LTA!F62:AJ62,LTA!F$101:AJ$101,LTA!F$103:AJ$103)</f>
        <v>301.29000000000002</v>
      </c>
      <c r="U62" s="78">
        <f>SUMPRODUCT(LTA!F62:AJ62,LTA!F$102:AJ$102,LTA!F$103:AJ$103)</f>
        <v>27.869999999999997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119.39000000000001</v>
      </c>
      <c r="AB62" s="117">
        <f>-STOA!N62</f>
        <v>-225.3</v>
      </c>
      <c r="AC62">
        <f t="shared" si="0"/>
        <v>14.336627818218927</v>
      </c>
      <c r="AD62">
        <f t="shared" si="1"/>
        <v>1162.2253821213631</v>
      </c>
      <c r="AE62">
        <f>'IDT-1'!B62</f>
        <v>82</v>
      </c>
      <c r="AF62" s="26"/>
      <c r="AG62">
        <f t="shared" si="2"/>
        <v>1244.2253821213631</v>
      </c>
      <c r="AI62" s="75">
        <f>PXIL!H62</f>
        <v>0</v>
      </c>
      <c r="AJ62" s="75">
        <f>PXIL!N62</f>
        <v>0</v>
      </c>
      <c r="AK62" s="75">
        <f>RTM_IEX!H62</f>
        <v>12.53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78.963713492921983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646.06580860193583</v>
      </c>
      <c r="P63" s="77">
        <v>117.8154830547462</v>
      </c>
      <c r="Q63" s="77">
        <v>38.19</v>
      </c>
      <c r="R63" s="80">
        <v>43.500000000000007</v>
      </c>
      <c r="S63" s="80">
        <v>0</v>
      </c>
      <c r="T63" s="78">
        <f>SUMPRODUCT(LTA!F63:AJ63,LTA!F$101:AJ$101,LTA!F$103:AJ$103)</f>
        <v>282.84000000000003</v>
      </c>
      <c r="U63" s="78">
        <f>SUMPRODUCT(LTA!F63:AJ63,LTA!F$102:AJ$102,LTA!F$103:AJ$103)</f>
        <v>28.71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116.59</v>
      </c>
      <c r="AB63" s="117">
        <f>-STOA!N63</f>
        <v>-225.3</v>
      </c>
      <c r="AC63">
        <f t="shared" si="0"/>
        <v>14.160939672487519</v>
      </c>
      <c r="AD63">
        <f t="shared" si="1"/>
        <v>1112.3033363393288</v>
      </c>
      <c r="AE63">
        <f>'IDT-1'!B63</f>
        <v>100</v>
      </c>
      <c r="AF63" s="26"/>
      <c r="AG63">
        <f t="shared" si="2"/>
        <v>1212.3033363393288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646.00482128993588</v>
      </c>
      <c r="P64" s="77">
        <v>117.8154830547462</v>
      </c>
      <c r="Q64" s="77">
        <v>38.19</v>
      </c>
      <c r="R64" s="80">
        <v>43.500000000000007</v>
      </c>
      <c r="S64" s="80">
        <v>0</v>
      </c>
      <c r="T64" s="78">
        <f>SUMPRODUCT(LTA!F64:AJ64,LTA!F$101:AJ$101,LTA!F$103:AJ$103)</f>
        <v>260.66000000000003</v>
      </c>
      <c r="U64" s="78">
        <f>SUMPRODUCT(LTA!F64:AJ64,LTA!F$102:AJ$102,LTA!F$103:AJ$103)</f>
        <v>29.17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109.59</v>
      </c>
      <c r="AB64" s="117">
        <f>-STOA!N64</f>
        <v>-225.3</v>
      </c>
      <c r="AC64">
        <f t="shared" si="0"/>
        <v>13.846151922837622</v>
      </c>
      <c r="AD64">
        <f t="shared" si="1"/>
        <v>1082.873423284057</v>
      </c>
      <c r="AE64">
        <f>'IDT-1'!B64</f>
        <v>117</v>
      </c>
      <c r="AF64" s="26"/>
      <c r="AG64">
        <f t="shared" si="2"/>
        <v>1199.873423284057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647.79582126151024</v>
      </c>
      <c r="P65" s="77">
        <v>117.8154830547462</v>
      </c>
      <c r="Q65" s="77">
        <v>38.19</v>
      </c>
      <c r="R65" s="80">
        <v>43.500000000000007</v>
      </c>
      <c r="S65" s="80">
        <v>0</v>
      </c>
      <c r="T65" s="78">
        <f>SUMPRODUCT(LTA!F65:AJ65,LTA!F$101:AJ$101,LTA!F$103:AJ$103)</f>
        <v>237.3</v>
      </c>
      <c r="U65" s="78">
        <f>SUMPRODUCT(LTA!F65:AJ65,LTA!F$102:AJ$102,LTA!F$103:AJ$103)</f>
        <v>32.31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102.59</v>
      </c>
      <c r="AB65" s="117">
        <f>-STOA!N65</f>
        <v>-225.3</v>
      </c>
      <c r="AC65">
        <f t="shared" si="0"/>
        <v>13.693401742765037</v>
      </c>
      <c r="AD65">
        <f t="shared" si="1"/>
        <v>1049.5971734357038</v>
      </c>
      <c r="AE65">
        <f>'IDT-1'!B65</f>
        <v>146</v>
      </c>
      <c r="AF65" s="26"/>
      <c r="AG65">
        <f t="shared" si="2"/>
        <v>1195.5971734357038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78.963713492921983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645.81306867271019</v>
      </c>
      <c r="P66" s="77">
        <v>117.8154830547462</v>
      </c>
      <c r="Q66" s="77">
        <v>38.19</v>
      </c>
      <c r="R66" s="80">
        <v>43.500000000000007</v>
      </c>
      <c r="S66" s="80">
        <v>0</v>
      </c>
      <c r="T66" s="78">
        <f>SUMPRODUCT(LTA!F66:AJ66,LTA!F$101:AJ$101,LTA!F$103:AJ$103)</f>
        <v>212.01999999999998</v>
      </c>
      <c r="U66" s="78">
        <f>SUMPRODUCT(LTA!F66:AJ66,LTA!F$102:AJ$102,LTA!F$103:AJ$103)</f>
        <v>32.47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92.09</v>
      </c>
      <c r="AB66" s="117">
        <f>-STOA!N66</f>
        <v>-225.3</v>
      </c>
      <c r="AC66">
        <f t="shared" si="0"/>
        <v>13.406256326243504</v>
      </c>
      <c r="AD66">
        <f t="shared" si="1"/>
        <v>1015.2452797563471</v>
      </c>
      <c r="AE66">
        <f>'IDT-1'!B66</f>
        <v>175</v>
      </c>
      <c r="AF66" s="26"/>
      <c r="AG66">
        <f t="shared" si="2"/>
        <v>1190.2452797563471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659.76241502839082</v>
      </c>
      <c r="P67" s="77">
        <v>117.8154830547462</v>
      </c>
      <c r="Q67" s="77">
        <v>38.19</v>
      </c>
      <c r="R67" s="80">
        <v>43.500000000000007</v>
      </c>
      <c r="S67" s="80">
        <v>0</v>
      </c>
      <c r="T67" s="78">
        <f>SUMPRODUCT(LTA!F67:AJ67,LTA!F$101:AJ$101,LTA!F$103:AJ$103)</f>
        <v>186.45</v>
      </c>
      <c r="U67" s="78">
        <f>SUMPRODUCT(LTA!F67:AJ67,LTA!F$102:AJ$102,LTA!F$103:AJ$103)</f>
        <v>32.769999999999996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156.17000000000002</v>
      </c>
      <c r="AB67" s="117">
        <f>-STOA!N67</f>
        <v>-225.3</v>
      </c>
      <c r="AC67">
        <f t="shared" si="0"/>
        <v>14.149973298179932</v>
      </c>
      <c r="AD67">
        <f t="shared" si="1"/>
        <v>1076.9171956471696</v>
      </c>
      <c r="AE67">
        <f>'IDT-1'!B67</f>
        <v>131</v>
      </c>
      <c r="AF67" s="26"/>
      <c r="AG67">
        <f t="shared" si="2"/>
        <v>1207.9171956471696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99.618387895460799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673.90942226011282</v>
      </c>
      <c r="P68" s="77">
        <v>117.8154830547462</v>
      </c>
      <c r="Q68" s="77">
        <v>38.19</v>
      </c>
      <c r="R68" s="80">
        <v>43.500000000000007</v>
      </c>
      <c r="S68" s="80">
        <v>0</v>
      </c>
      <c r="T68" s="78">
        <f>SUMPRODUCT(LTA!F68:AJ68,LTA!F$101:AJ$101,LTA!F$103:AJ$103)</f>
        <v>155.63999999999999</v>
      </c>
      <c r="U68" s="78">
        <f>SUMPRODUCT(LTA!F68:AJ68,LTA!F$102:AJ$102,LTA!F$103:AJ$103)</f>
        <v>32.950000000000003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145.67000000000002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13.779336862466213</v>
      </c>
      <c r="AD68">
        <f t="shared" ref="AD68:AD98" si="4">SUM(B68:AB68,AI68:AR68)-AC68</f>
        <v>1065.3032272100663</v>
      </c>
      <c r="AE68">
        <f>'IDT-1'!B68</f>
        <v>159</v>
      </c>
      <c r="AF68" s="26"/>
      <c r="AG68">
        <f t="shared" ref="AG68:AG98" si="5">SUM(AD68:AF68)+AT68</f>
        <v>1224.3032272100663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99.618387895460799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664.89821487580025</v>
      </c>
      <c r="P69" s="77">
        <v>117.8154830547462</v>
      </c>
      <c r="Q69" s="77">
        <v>38.19</v>
      </c>
      <c r="R69" s="80">
        <v>28.35</v>
      </c>
      <c r="S69" s="80">
        <v>0</v>
      </c>
      <c r="T69" s="78">
        <f>SUMPRODUCT(LTA!F69:AJ69,LTA!F$101:AJ$101,LTA!F$103:AJ$103)</f>
        <v>125.32000000000001</v>
      </c>
      <c r="U69" s="78">
        <f>SUMPRODUCT(LTA!F69:AJ69,LTA!F$102:AJ$102,LTA!F$103:AJ$103)</f>
        <v>30.53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214.82</v>
      </c>
      <c r="AB69" s="117">
        <f>-STOA!N69</f>
        <v>-225.3</v>
      </c>
      <c r="AC69">
        <f t="shared" si="3"/>
        <v>13.795598069606937</v>
      </c>
      <c r="AD69">
        <f t="shared" si="4"/>
        <v>1101.2857586186126</v>
      </c>
      <c r="AE69">
        <f>'IDT-1'!B69</f>
        <v>101</v>
      </c>
      <c r="AF69" s="26"/>
      <c r="AG69">
        <f t="shared" si="5"/>
        <v>1202.2857586186126</v>
      </c>
      <c r="AI69" s="75">
        <f>PXIL!H69</f>
        <v>0</v>
      </c>
      <c r="AJ69" s="75">
        <f>PXIL!N69</f>
        <v>0</v>
      </c>
      <c r="AK69" s="75">
        <f>RTM_IEX!H69</f>
        <v>6.75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99.618387895460799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698.61665626820024</v>
      </c>
      <c r="P70" s="77">
        <v>117.8154830547462</v>
      </c>
      <c r="Q70" s="77">
        <v>38.19</v>
      </c>
      <c r="R70" s="80">
        <v>12.73</v>
      </c>
      <c r="S70" s="80">
        <v>0</v>
      </c>
      <c r="T70" s="78">
        <f>SUMPRODUCT(LTA!F70:AJ70,LTA!F$101:AJ$101,LTA!F$103:AJ$103)</f>
        <v>92</v>
      </c>
      <c r="U70" s="78">
        <f>SUMPRODUCT(LTA!F70:AJ70,LTA!F$102:AJ$102,LTA!F$103:AJ$103)</f>
        <v>30.72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204.32</v>
      </c>
      <c r="AB70" s="117">
        <f>-STOA!N70</f>
        <v>-225.3</v>
      </c>
      <c r="AC70">
        <f t="shared" si="3"/>
        <v>13.723512353860059</v>
      </c>
      <c r="AD70">
        <f t="shared" si="4"/>
        <v>1093.1662857267595</v>
      </c>
      <c r="AE70">
        <f>'IDT-1'!B70</f>
        <v>123</v>
      </c>
      <c r="AF70" s="26"/>
      <c r="AG70">
        <f t="shared" si="5"/>
        <v>1216.1662857267595</v>
      </c>
      <c r="AI70" s="75">
        <f>PXIL!H70</f>
        <v>0</v>
      </c>
      <c r="AJ70" s="75">
        <f>PXIL!N70</f>
        <v>0</v>
      </c>
      <c r="AK70" s="75">
        <f>RTM_IEX!H70</f>
        <v>24.09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99.618387895460799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732.51254290654185</v>
      </c>
      <c r="P71" s="77">
        <v>117.8154830547462</v>
      </c>
      <c r="Q71" s="77">
        <v>38.19</v>
      </c>
      <c r="R71" s="80">
        <v>4.4347995666305522</v>
      </c>
      <c r="S71" s="80">
        <v>0</v>
      </c>
      <c r="T71" s="78">
        <f>SUMPRODUCT(LTA!F71:AJ71,LTA!F$101:AJ$101,LTA!F$103:AJ$103)</f>
        <v>61.89</v>
      </c>
      <c r="U71" s="78">
        <f>SUMPRODUCT(LTA!F71:AJ71,LTA!F$102:AJ$102,LTA!F$103:AJ$103)</f>
        <v>26.58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44.34</v>
      </c>
      <c r="Z71" s="75">
        <f>IEX!N71</f>
        <v>0</v>
      </c>
      <c r="AA71" s="117">
        <f>STOA!H71</f>
        <v>193.82</v>
      </c>
      <c r="AB71" s="117">
        <f>-STOA!N71</f>
        <v>-225.3</v>
      </c>
      <c r="AC71">
        <f t="shared" si="3"/>
        <v>13.809582392463813</v>
      </c>
      <c r="AD71">
        <f t="shared" si="4"/>
        <v>1102.8609018931279</v>
      </c>
      <c r="AE71">
        <f>'IDT-1'!B71</f>
        <v>132.26900000000001</v>
      </c>
      <c r="AF71" s="26"/>
      <c r="AG71">
        <f t="shared" si="5"/>
        <v>1235.1299018931279</v>
      </c>
      <c r="AI71" s="75">
        <f>PXIL!H71</f>
        <v>0</v>
      </c>
      <c r="AJ71" s="75">
        <f>PXIL!N71</f>
        <v>0</v>
      </c>
      <c r="AK71" s="75">
        <f>RTM_IEX!H71</f>
        <v>8.68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99.618387895460799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765.08914254395006</v>
      </c>
      <c r="P72" s="77">
        <v>117.8154830547462</v>
      </c>
      <c r="Q72" s="77">
        <v>38.19</v>
      </c>
      <c r="R72" s="80">
        <v>0.59</v>
      </c>
      <c r="S72" s="80">
        <v>0</v>
      </c>
      <c r="T72" s="78">
        <f>SUMPRODUCT(LTA!F72:AJ72,LTA!F$101:AJ$101,LTA!F$103:AJ$103)</f>
        <v>37.890000000000008</v>
      </c>
      <c r="U72" s="78">
        <f>SUMPRODUCT(LTA!F72:AJ72,LTA!F$102:AJ$102,LTA!F$103:AJ$103)</f>
        <v>26.63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132.05000000000001</v>
      </c>
      <c r="Z72" s="75">
        <f>IEX!N72</f>
        <v>0</v>
      </c>
      <c r="AA72" s="117">
        <f>STOA!H72</f>
        <v>186.82</v>
      </c>
      <c r="AB72" s="117">
        <f>-STOA!N72</f>
        <v>-225.3</v>
      </c>
      <c r="AC72">
        <f t="shared" si="3"/>
        <v>14.578806233086658</v>
      </c>
      <c r="AD72">
        <f t="shared" si="4"/>
        <v>1189.5034781232828</v>
      </c>
      <c r="AE72">
        <f>'IDT-1'!B72</f>
        <v>88.087999999999994</v>
      </c>
      <c r="AF72" s="26"/>
      <c r="AG72">
        <f t="shared" si="5"/>
        <v>1277.5914781232827</v>
      </c>
      <c r="AI72" s="75">
        <f>PXIL!H72</f>
        <v>0</v>
      </c>
      <c r="AJ72" s="75">
        <f>PXIL!N72</f>
        <v>0</v>
      </c>
      <c r="AK72" s="75">
        <f>RTM_IEX!H72</f>
        <v>10.6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99.618387895460799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839.99707777824187</v>
      </c>
      <c r="P73" s="77">
        <v>117.8154830547462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21.509999999999998</v>
      </c>
      <c r="U73" s="78">
        <f>SUMPRODUCT(LTA!F73:AJ73,LTA!F$102:AJ$102,LTA!F$103:AJ$103)</f>
        <v>27.07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170.61</v>
      </c>
      <c r="Z73" s="75">
        <f>IEX!N73</f>
        <v>0</v>
      </c>
      <c r="AA73" s="117">
        <f>STOA!H73</f>
        <v>182.62</v>
      </c>
      <c r="AB73" s="117">
        <f>-STOA!N73</f>
        <v>-225.3</v>
      </c>
      <c r="AC73">
        <f t="shared" si="3"/>
        <v>15.386452063148422</v>
      </c>
      <c r="AD73">
        <f t="shared" si="4"/>
        <v>1280.4737675275126</v>
      </c>
      <c r="AE73">
        <f>'IDT-1'!B73</f>
        <v>74.546999999999997</v>
      </c>
      <c r="AF73" s="26"/>
      <c r="AG73">
        <f t="shared" si="5"/>
        <v>1355.0207675275126</v>
      </c>
      <c r="AI73" s="75">
        <f>PXIL!H73</f>
        <v>0</v>
      </c>
      <c r="AJ73" s="75">
        <f>PXIL!N73</f>
        <v>0</v>
      </c>
      <c r="AK73" s="75">
        <f>RTM_IEX!H73</f>
        <v>9.64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99.618387895460799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873.4763201343419</v>
      </c>
      <c r="P74" s="77">
        <v>117.8154830547462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13.79</v>
      </c>
      <c r="U74" s="78">
        <f>SUMPRODUCT(LTA!F74:AJ74,LTA!F$102:AJ$102,LTA!F$103:AJ$103)</f>
        <v>27.630000000000003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159.04</v>
      </c>
      <c r="Z74" s="75">
        <f>IEX!N74</f>
        <v>0</v>
      </c>
      <c r="AA74" s="117">
        <f>STOA!H74</f>
        <v>181.22</v>
      </c>
      <c r="AB74" s="117">
        <f>-STOA!N74</f>
        <v>-225.3</v>
      </c>
      <c r="AC74">
        <f t="shared" si="3"/>
        <v>15.453061395882104</v>
      </c>
      <c r="AD74">
        <f t="shared" si="4"/>
        <v>1287.9764005508791</v>
      </c>
      <c r="AE74">
        <f>'IDT-1'!B74</f>
        <v>91.569000000000003</v>
      </c>
      <c r="AF74" s="26"/>
      <c r="AG74">
        <f t="shared" si="5"/>
        <v>1379.5454005508791</v>
      </c>
      <c r="AI74" s="75">
        <f>PXIL!H74</f>
        <v>0</v>
      </c>
      <c r="AJ74" s="75">
        <f>PXIL!N74</f>
        <v>0</v>
      </c>
      <c r="AK74" s="75">
        <f>RTM_IEX!H74</f>
        <v>3.86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99.618387895460799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883.38496490591297</v>
      </c>
      <c r="P75" s="77">
        <v>117.8154830547462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12.45</v>
      </c>
      <c r="U75" s="78">
        <f>SUMPRODUCT(LTA!F75:AJ75,LTA!F$102:AJ$102,LTA!F$103:AJ$103)</f>
        <v>40.370000000000005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180.84</v>
      </c>
      <c r="AB75" s="117">
        <f>-STOA!N75</f>
        <v>-92.43</v>
      </c>
      <c r="AC75">
        <f t="shared" si="3"/>
        <v>13.330461340242364</v>
      </c>
      <c r="AD75">
        <f t="shared" si="4"/>
        <v>1315.8140856331495</v>
      </c>
      <c r="AE75">
        <f>'IDT-1'!B75</f>
        <v>90</v>
      </c>
      <c r="AF75" s="26"/>
      <c r="AG75">
        <f t="shared" si="5"/>
        <v>1405.8140856331495</v>
      </c>
      <c r="AI75" s="75">
        <f>PXIL!H75</f>
        <v>0</v>
      </c>
      <c r="AJ75" s="75">
        <f>PXIL!N75</f>
        <v>0</v>
      </c>
      <c r="AK75" s="75">
        <f>RTM_IEX!H75</f>
        <v>34.700000000000003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99.618387895460799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883.38496490591297</v>
      </c>
      <c r="P76" s="77">
        <v>117.8154830547462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12.86</v>
      </c>
      <c r="U76" s="78">
        <f>SUMPRODUCT(LTA!F76:AJ76,LTA!F$102:AJ$102,LTA!F$103:AJ$103)</f>
        <v>41.03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180.84</v>
      </c>
      <c r="AB76" s="117">
        <f>-STOA!N76</f>
        <v>-92.43</v>
      </c>
      <c r="AC76">
        <f t="shared" si="3"/>
        <v>13.399189340242362</v>
      </c>
      <c r="AD76">
        <f t="shared" si="4"/>
        <v>1323.5553576331492</v>
      </c>
      <c r="AE76">
        <f>'IDT-1'!B76</f>
        <v>76</v>
      </c>
      <c r="AF76" s="26"/>
      <c r="AG76">
        <f t="shared" si="5"/>
        <v>1399.5553576331492</v>
      </c>
      <c r="AI76" s="75">
        <f>PXIL!H76</f>
        <v>0</v>
      </c>
      <c r="AJ76" s="75">
        <f>PXIL!N76</f>
        <v>0</v>
      </c>
      <c r="AK76" s="75">
        <f>RTM_IEX!H76</f>
        <v>41.44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99.618402117250781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858.46669819590306</v>
      </c>
      <c r="P77" s="77">
        <v>117.8154830547462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17.149999999999999</v>
      </c>
      <c r="U77" s="78">
        <f>SUMPRODUCT(LTA!F77:AJ77,LTA!F$102:AJ$102,LTA!F$103:AJ$103)</f>
        <v>58.809999999999995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180.84</v>
      </c>
      <c r="AB77" s="117">
        <f>-STOA!N77</f>
        <v>-92.43</v>
      </c>
      <c r="AC77">
        <f t="shared" si="3"/>
        <v>13.535340718346028</v>
      </c>
      <c r="AD77">
        <f t="shared" si="4"/>
        <v>1338.8909537668258</v>
      </c>
      <c r="AE77">
        <f>'IDT-1'!B77</f>
        <v>67</v>
      </c>
      <c r="AF77" s="26"/>
      <c r="AG77">
        <f t="shared" si="5"/>
        <v>1405.8909537668258</v>
      </c>
      <c r="AI77" s="75">
        <f>PXIL!H77</f>
        <v>0</v>
      </c>
      <c r="AJ77" s="75">
        <f>PXIL!N77</f>
        <v>0</v>
      </c>
      <c r="AK77" s="75">
        <f>RTM_IEX!H77</f>
        <v>59.76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99.618402117250781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849.27504403669468</v>
      </c>
      <c r="P78" s="77">
        <v>117.8154830547462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17.84</v>
      </c>
      <c r="U78" s="78">
        <f>SUMPRODUCT(LTA!F78:AJ78,LTA!F$102:AJ$102,LTA!F$103:AJ$103)</f>
        <v>61.06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180.84</v>
      </c>
      <c r="AB78" s="117">
        <f>-STOA!N78</f>
        <v>-92.43</v>
      </c>
      <c r="AC78">
        <f t="shared" si="3"/>
        <v>13.548086161744992</v>
      </c>
      <c r="AD78">
        <f t="shared" si="4"/>
        <v>1340.3265541642184</v>
      </c>
      <c r="AE78">
        <f>'IDT-1'!B78</f>
        <v>54</v>
      </c>
      <c r="AF78" s="26"/>
      <c r="AG78">
        <f t="shared" si="5"/>
        <v>1394.3265541642184</v>
      </c>
      <c r="AI78" s="75">
        <f>PXIL!H78</f>
        <v>0</v>
      </c>
      <c r="AJ78" s="75">
        <f>PXIL!N78</f>
        <v>0</v>
      </c>
      <c r="AK78" s="75">
        <f>RTM_IEX!H78</f>
        <v>67.459999999999994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99.618354068566703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840.48284898432075</v>
      </c>
      <c r="P79" s="77">
        <v>117.8154830547462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12.5</v>
      </c>
      <c r="U79" s="78">
        <f>SUMPRODUCT(LTA!F79:AJ79,LTA!F$102:AJ$102,LTA!F$103:AJ$103)</f>
        <v>62.39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180.84</v>
      </c>
      <c r="AB79" s="117">
        <f>-STOA!N79</f>
        <v>-92.43</v>
      </c>
      <c r="AC79">
        <f t="shared" si="3"/>
        <v>13.053858422455685</v>
      </c>
      <c r="AD79">
        <f t="shared" si="4"/>
        <v>1284.6585388024498</v>
      </c>
      <c r="AE79">
        <f>'IDT-1'!B79</f>
        <v>85</v>
      </c>
      <c r="AF79" s="26"/>
      <c r="AG79">
        <f t="shared" si="5"/>
        <v>1369.6585388024498</v>
      </c>
      <c r="AI79" s="75">
        <f>PXIL!H79</f>
        <v>0</v>
      </c>
      <c r="AJ79" s="75">
        <f>PXIL!N79</f>
        <v>0</v>
      </c>
      <c r="AK79" s="75">
        <f>RTM_IEX!H79</f>
        <v>24.1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99.618354068566703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795.47082850752076</v>
      </c>
      <c r="P80" s="77">
        <v>117.8154830547462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13.26</v>
      </c>
      <c r="U80" s="78">
        <f>SUMPRODUCT(LTA!F80:AJ80,LTA!F$102:AJ$102,LTA!F$103:AJ$103)</f>
        <v>79.23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180.84</v>
      </c>
      <c r="AB80" s="117">
        <f>-STOA!N80</f>
        <v>-92.43</v>
      </c>
      <c r="AC80">
        <f t="shared" si="3"/>
        <v>12.821080642259844</v>
      </c>
      <c r="AD80">
        <f t="shared" si="4"/>
        <v>1258.4392961058456</v>
      </c>
      <c r="AE80">
        <f>'IDT-1'!B80</f>
        <v>113</v>
      </c>
      <c r="AF80" s="26"/>
      <c r="AG80">
        <f t="shared" si="5"/>
        <v>1371.4392961058456</v>
      </c>
      <c r="AI80" s="75">
        <f>PXIL!H80</f>
        <v>0</v>
      </c>
      <c r="AJ80" s="75">
        <f>PXIL!N80</f>
        <v>0</v>
      </c>
      <c r="AK80" s="75">
        <f>RTM_IEX!H80</f>
        <v>25.06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765.00195091722981</v>
      </c>
      <c r="P81" s="77">
        <v>117.8154830547462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11.5</v>
      </c>
      <c r="U81" s="78">
        <f>SUMPRODUCT(LTA!F81:AJ81,LTA!F$102:AJ$102,LTA!F$103:AJ$103)</f>
        <v>78.680000000000007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180.84</v>
      </c>
      <c r="AB81" s="117">
        <f>-STOA!N81</f>
        <v>-92.43</v>
      </c>
      <c r="AC81">
        <f t="shared" si="3"/>
        <v>12.103084371942662</v>
      </c>
      <c r="AD81">
        <f t="shared" si="4"/>
        <v>1177.5668071128468</v>
      </c>
      <c r="AE81">
        <f>'IDT-1'!B81</f>
        <v>153</v>
      </c>
      <c r="AF81" s="26"/>
      <c r="AG81">
        <f t="shared" si="5"/>
        <v>1330.5668071128468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740.01330246335624</v>
      </c>
      <c r="P82" s="77">
        <v>117.8154830547462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11.440000000000001</v>
      </c>
      <c r="U82" s="78">
        <f>SUMPRODUCT(LTA!F82:AJ82,LTA!F$102:AJ$102,LTA!F$103:AJ$103)</f>
        <v>64.23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180.84</v>
      </c>
      <c r="AB82" s="117">
        <f>-STOA!N82</f>
        <v>-92.43</v>
      </c>
      <c r="AC82">
        <f t="shared" si="3"/>
        <v>11.755496265548576</v>
      </c>
      <c r="AD82">
        <f t="shared" si="4"/>
        <v>1138.4157467653674</v>
      </c>
      <c r="AE82">
        <f>'IDT-1'!B82</f>
        <v>159</v>
      </c>
      <c r="AF82" s="26"/>
      <c r="AG82">
        <f t="shared" si="5"/>
        <v>1297.4157467653674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77.506480178011898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692.95250128719067</v>
      </c>
      <c r="P83" s="77">
        <v>117.8154830547462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11.71</v>
      </c>
      <c r="U83" s="78">
        <f>SUMPRODUCT(LTA!F83:AJ83,LTA!F$102:AJ$102,LTA!F$103:AJ$103)</f>
        <v>63.5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127.23</v>
      </c>
      <c r="Z83" s="75">
        <f>IEX!N83</f>
        <v>0</v>
      </c>
      <c r="AA83" s="117">
        <f>STOA!H83</f>
        <v>26.759999999999998</v>
      </c>
      <c r="AB83" s="117">
        <f>-STOA!N83</f>
        <v>-92.43</v>
      </c>
      <c r="AC83">
        <f t="shared" si="3"/>
        <v>11.241802240764823</v>
      </c>
      <c r="AD83">
        <f t="shared" si="4"/>
        <v>1080.5551197919974</v>
      </c>
      <c r="AE83">
        <f>'IDT-1'!B83</f>
        <v>207.94499999999999</v>
      </c>
      <c r="AF83" s="26"/>
      <c r="AG83">
        <f t="shared" si="5"/>
        <v>1288.5001197919973</v>
      </c>
      <c r="AI83" s="75">
        <f>PXIL!H83</f>
        <v>0</v>
      </c>
      <c r="AJ83" s="75">
        <f>PXIL!N83</f>
        <v>0</v>
      </c>
      <c r="AK83" s="75">
        <f>RTM_IEX!H83</f>
        <v>13.49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77.506480178011898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658.52137388284802</v>
      </c>
      <c r="P84" s="77">
        <v>117.8154830547462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11.83</v>
      </c>
      <c r="U84" s="78">
        <f>SUMPRODUCT(LTA!F84:AJ84,LTA!F$102:AJ$102,LTA!F$103:AJ$103)</f>
        <v>63.19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103.14</v>
      </c>
      <c r="Z84" s="75">
        <f>IEX!N84</f>
        <v>0</v>
      </c>
      <c r="AA84" s="117">
        <f>STOA!H84</f>
        <v>26.759999999999998</v>
      </c>
      <c r="AB84" s="117">
        <f>-STOA!N84</f>
        <v>-92.43</v>
      </c>
      <c r="AC84">
        <f t="shared" si="3"/>
        <v>10.71669631960661</v>
      </c>
      <c r="AD84">
        <f t="shared" si="4"/>
        <v>1021.4090983088131</v>
      </c>
      <c r="AE84">
        <f>'IDT-1'!B84</f>
        <v>237.023</v>
      </c>
      <c r="AF84" s="26"/>
      <c r="AG84">
        <f t="shared" si="5"/>
        <v>1258.432098308813</v>
      </c>
      <c r="AI84" s="75">
        <f>PXIL!H84</f>
        <v>0</v>
      </c>
      <c r="AJ84" s="75">
        <f>PXIL!N84</f>
        <v>0</v>
      </c>
      <c r="AK84" s="75">
        <f>RTM_IEX!H84</f>
        <v>12.53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630.14746950436677</v>
      </c>
      <c r="P85" s="77">
        <v>117.8154830547462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11.7</v>
      </c>
      <c r="U85" s="78">
        <f>SUMPRODUCT(LTA!F85:AJ85,LTA!F$102:AJ$102,LTA!F$103:AJ$103)</f>
        <v>61.400000000000006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68.44</v>
      </c>
      <c r="Z85" s="75">
        <f>IEX!N85</f>
        <v>0</v>
      </c>
      <c r="AA85" s="117">
        <f>STOA!H85</f>
        <v>26.759999999999998</v>
      </c>
      <c r="AB85" s="117">
        <f>-STOA!N85</f>
        <v>-92.43</v>
      </c>
      <c r="AC85">
        <f t="shared" si="3"/>
        <v>10.106617567228701</v>
      </c>
      <c r="AD85">
        <f t="shared" si="4"/>
        <v>952.69204610915631</v>
      </c>
      <c r="AE85">
        <f>'IDT-1'!B85</f>
        <v>269.54300000000001</v>
      </c>
      <c r="AF85" s="26"/>
      <c r="AG85">
        <f t="shared" si="5"/>
        <v>1222.2350461091564</v>
      </c>
      <c r="AI85" s="75">
        <f>PXIL!H85</f>
        <v>0</v>
      </c>
      <c r="AJ85" s="75">
        <f>PXIL!N85</f>
        <v>0</v>
      </c>
      <c r="AK85" s="75">
        <f>RTM_IEX!H85</f>
        <v>11.57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624.06538117948492</v>
      </c>
      <c r="P86" s="77">
        <v>117.8154830547462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11.809999999999999</v>
      </c>
      <c r="U86" s="78">
        <f>SUMPRODUCT(LTA!F86:AJ86,LTA!F$102:AJ$102,LTA!F$103:AJ$103)</f>
        <v>60.41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26.759999999999998</v>
      </c>
      <c r="AB86" s="117">
        <f>-STOA!N86</f>
        <v>-92.43</v>
      </c>
      <c r="AC86">
        <f t="shared" si="3"/>
        <v>9.4430791899697404</v>
      </c>
      <c r="AD86">
        <f t="shared" si="4"/>
        <v>877.95349616153351</v>
      </c>
      <c r="AE86">
        <f>'IDT-1'!B86</f>
        <v>322</v>
      </c>
      <c r="AF86" s="26"/>
      <c r="AG86">
        <f t="shared" si="5"/>
        <v>1199.9534961615336</v>
      </c>
      <c r="AI86" s="75">
        <f>PXIL!H86</f>
        <v>0</v>
      </c>
      <c r="AJ86" s="75">
        <f>PXIL!N86</f>
        <v>0</v>
      </c>
      <c r="AK86" s="75">
        <f>RTM_IEX!H86</f>
        <v>11.57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587.29991043764198</v>
      </c>
      <c r="P87" s="77">
        <v>117.8154830547462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11.5</v>
      </c>
      <c r="U87" s="78">
        <f>SUMPRODUCT(LTA!F87:AJ87,LTA!F$102:AJ$102,LTA!F$103:AJ$103)</f>
        <v>64.27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26.759999999999998</v>
      </c>
      <c r="AB87" s="117">
        <f>-STOA!N87</f>
        <v>-92.43</v>
      </c>
      <c r="AC87">
        <f t="shared" si="3"/>
        <v>9.1807030474415239</v>
      </c>
      <c r="AD87">
        <f t="shared" si="4"/>
        <v>848.40040156221858</v>
      </c>
      <c r="AE87">
        <f>'IDT-1'!B87</f>
        <v>296</v>
      </c>
      <c r="AF87" s="26"/>
      <c r="AG87">
        <f t="shared" si="5"/>
        <v>1144.4004015622186</v>
      </c>
      <c r="AI87" s="75">
        <f>PXIL!H87</f>
        <v>0</v>
      </c>
      <c r="AJ87" s="75">
        <f>PXIL!N87</f>
        <v>0</v>
      </c>
      <c r="AK87" s="75">
        <f>RTM_IEX!H87</f>
        <v>7.71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591.42331877694573</v>
      </c>
      <c r="P88" s="77">
        <v>117.8154830547462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9.6900000000000013</v>
      </c>
      <c r="U88" s="78">
        <f>SUMPRODUCT(LTA!F88:AJ88,LTA!F$102:AJ$102,LTA!F$103:AJ$103)</f>
        <v>59.379999999999995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75.180000000000007</v>
      </c>
      <c r="Z88" s="75">
        <f>IEX!N88</f>
        <v>0</v>
      </c>
      <c r="AA88" s="117">
        <f>STOA!H88</f>
        <v>26.759999999999998</v>
      </c>
      <c r="AB88" s="117">
        <f>-STOA!N88</f>
        <v>-92.43</v>
      </c>
      <c r="AC88">
        <f t="shared" si="3"/>
        <v>9.8535810408273967</v>
      </c>
      <c r="AD88">
        <f t="shared" si="4"/>
        <v>924.19093190813646</v>
      </c>
      <c r="AE88">
        <f>'IDT-1'!B88</f>
        <v>191.52800000000002</v>
      </c>
      <c r="AF88" s="26"/>
      <c r="AG88">
        <f t="shared" si="5"/>
        <v>1115.7189319081365</v>
      </c>
      <c r="AI88" s="75">
        <f>PXIL!H88</f>
        <v>0</v>
      </c>
      <c r="AJ88" s="75">
        <f>PXIL!N88</f>
        <v>0</v>
      </c>
      <c r="AK88" s="75">
        <f>RTM_IEX!H88</f>
        <v>11.57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593.45946373931451</v>
      </c>
      <c r="P89" s="77">
        <v>117.8154830547462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7.94</v>
      </c>
      <c r="U89" s="78">
        <f>SUMPRODUCT(LTA!F89:AJ89,LTA!F$102:AJ$102,LTA!F$103:AJ$103)</f>
        <v>59.41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37.590000000000003</v>
      </c>
      <c r="Z89" s="75">
        <f>IEX!N89</f>
        <v>0</v>
      </c>
      <c r="AA89" s="117">
        <f>STOA!H89</f>
        <v>26.759999999999998</v>
      </c>
      <c r="AB89" s="117">
        <f>-STOA!N89</f>
        <v>-92.43</v>
      </c>
      <c r="AC89">
        <f t="shared" si="3"/>
        <v>9.4916031164962416</v>
      </c>
      <c r="AD89">
        <f t="shared" si="4"/>
        <v>883.41905479483648</v>
      </c>
      <c r="AE89">
        <f>'IDT-1'!B89</f>
        <v>208.39</v>
      </c>
      <c r="AF89" s="26"/>
      <c r="AG89">
        <f t="shared" si="5"/>
        <v>1091.8090547948364</v>
      </c>
      <c r="AI89" s="75">
        <f>PXIL!H89</f>
        <v>0</v>
      </c>
      <c r="AJ89" s="75">
        <f>PXIL!N89</f>
        <v>0</v>
      </c>
      <c r="AK89" s="75">
        <f>RTM_IEX!H89</f>
        <v>7.71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594.97598181822787</v>
      </c>
      <c r="P90" s="77">
        <v>117.8154830547462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8.0500000000000007</v>
      </c>
      <c r="U90" s="78">
        <f>SUMPRODUCT(LTA!F90:AJ90,LTA!F$102:AJ$102,LTA!F$103:AJ$103)</f>
        <v>58.86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26.759999999999998</v>
      </c>
      <c r="AB90" s="117">
        <f>-STOA!N90</f>
        <v>-92.43</v>
      </c>
      <c r="AC90">
        <f t="shared" si="3"/>
        <v>9.1533004755906795</v>
      </c>
      <c r="AD90">
        <f t="shared" si="4"/>
        <v>845.31387551465536</v>
      </c>
      <c r="AE90">
        <f>'IDT-1'!B90</f>
        <v>216</v>
      </c>
      <c r="AF90" s="26"/>
      <c r="AG90">
        <f t="shared" si="5"/>
        <v>1061.3138755146554</v>
      </c>
      <c r="AI90" s="75">
        <f>PXIL!H90</f>
        <v>0</v>
      </c>
      <c r="AJ90" s="75">
        <f>PXIL!N90</f>
        <v>0</v>
      </c>
      <c r="AK90" s="75">
        <f>RTM_IEX!H90</f>
        <v>5.78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603.43006505101437</v>
      </c>
      <c r="P91" s="77">
        <v>117.8154830547462</v>
      </c>
      <c r="Q91" s="77">
        <v>38.19</v>
      </c>
      <c r="R91" s="80">
        <v>0</v>
      </c>
      <c r="S91" s="80">
        <v>0</v>
      </c>
      <c r="T91" s="78">
        <f>SUMPRODUCT(LTA!F91:AJ91,LTA!F$101:AJ$101,LTA!F$103:AJ$103)</f>
        <v>7.93</v>
      </c>
      <c r="U91" s="78">
        <f>SUMPRODUCT(LTA!F91:AJ91,LTA!F$102:AJ$102,LTA!F$103:AJ$103)</f>
        <v>58.26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25.639999999999997</v>
      </c>
      <c r="AB91" s="117">
        <f>-STOA!N91</f>
        <v>-92.43</v>
      </c>
      <c r="AC91">
        <f t="shared" si="3"/>
        <v>9.1606404080392014</v>
      </c>
      <c r="AD91">
        <f t="shared" si="4"/>
        <v>846.14061881499333</v>
      </c>
      <c r="AE91">
        <f>'IDT-1'!B91</f>
        <v>177</v>
      </c>
      <c r="AF91" s="26"/>
      <c r="AG91">
        <f t="shared" si="5"/>
        <v>1023.1406188149933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598.68492055668662</v>
      </c>
      <c r="P92" s="77">
        <v>117.8154830547462</v>
      </c>
      <c r="Q92" s="77">
        <v>38.190000000000005</v>
      </c>
      <c r="R92" s="80">
        <v>0</v>
      </c>
      <c r="S92" s="80">
        <v>0</v>
      </c>
      <c r="T92" s="78">
        <f>SUMPRODUCT(LTA!F92:AJ92,LTA!F$101:AJ$101,LTA!F$103:AJ$103)</f>
        <v>7.71</v>
      </c>
      <c r="U92" s="78">
        <f>SUMPRODUCT(LTA!F92:AJ92,LTA!F$102:AJ$102,LTA!F$103:AJ$103)</f>
        <v>57.32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25.639999999999997</v>
      </c>
      <c r="AB92" s="117">
        <f>-STOA!N92</f>
        <v>-92.43</v>
      </c>
      <c r="AC92">
        <f t="shared" si="3"/>
        <v>9.1086751364891185</v>
      </c>
      <c r="AD92">
        <f t="shared" si="4"/>
        <v>840.28743959221595</v>
      </c>
      <c r="AE92">
        <f>'IDT-1'!B92</f>
        <v>143</v>
      </c>
      <c r="AF92" s="26"/>
      <c r="AG92">
        <f t="shared" si="5"/>
        <v>983.28743959221595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603.62460359062834</v>
      </c>
      <c r="P93" s="77">
        <v>117.81451668450691</v>
      </c>
      <c r="Q93" s="77">
        <v>38.190000000000005</v>
      </c>
      <c r="R93" s="80">
        <v>0</v>
      </c>
      <c r="S93" s="80">
        <v>0</v>
      </c>
      <c r="T93" s="78">
        <f>SUMPRODUCT(LTA!F93:AJ93,LTA!F$101:AJ$101,LTA!F$103:AJ$103)</f>
        <v>7.97</v>
      </c>
      <c r="U93" s="78">
        <f>SUMPRODUCT(LTA!F93:AJ93,LTA!F$102:AJ$102,LTA!F$103:AJ$103)</f>
        <v>50.08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25.639999999999997</v>
      </c>
      <c r="AB93" s="117">
        <f>-STOA!N93</f>
        <v>-92.43</v>
      </c>
      <c r="AC93">
        <f t="shared" si="3"/>
        <v>9.141575843129699</v>
      </c>
      <c r="AD93">
        <f t="shared" si="4"/>
        <v>843.99325554927759</v>
      </c>
      <c r="AE93">
        <f>'IDT-1'!B93</f>
        <v>101</v>
      </c>
      <c r="AF93" s="26"/>
      <c r="AG93">
        <f t="shared" si="5"/>
        <v>944.99325554927759</v>
      </c>
      <c r="AI93" s="75">
        <f>PXIL!H93</f>
        <v>0</v>
      </c>
      <c r="AJ93" s="75">
        <f>PXIL!N93</f>
        <v>0</v>
      </c>
      <c r="AK93" s="75">
        <f>RTM_IEX!H93</f>
        <v>5.78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608.48774672773538</v>
      </c>
      <c r="P94" s="77">
        <v>117.81451668450691</v>
      </c>
      <c r="Q94" s="77">
        <v>38.190000000000005</v>
      </c>
      <c r="R94" s="80">
        <v>0</v>
      </c>
      <c r="S94" s="80">
        <v>0</v>
      </c>
      <c r="T94" s="78">
        <f>SUMPRODUCT(LTA!F94:AJ94,LTA!F$101:AJ$101,LTA!F$103:AJ$103)</f>
        <v>8.25</v>
      </c>
      <c r="U94" s="78">
        <f>SUMPRODUCT(LTA!F94:AJ94,LTA!F$102:AJ$102,LTA!F$103:AJ$103)</f>
        <v>50.120000000000005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25.639999999999997</v>
      </c>
      <c r="AB94" s="117">
        <f>-STOA!N94</f>
        <v>-92.43</v>
      </c>
      <c r="AC94">
        <f t="shared" si="3"/>
        <v>9.1787395027362404</v>
      </c>
      <c r="AD94">
        <f t="shared" si="4"/>
        <v>848.17923502677809</v>
      </c>
      <c r="AE94">
        <f>'IDT-1'!B94</f>
        <v>62</v>
      </c>
      <c r="AF94" s="26"/>
      <c r="AG94">
        <f t="shared" si="5"/>
        <v>910.17923502677809</v>
      </c>
      <c r="AI94" s="75">
        <f>PXIL!H94</f>
        <v>0</v>
      </c>
      <c r="AJ94" s="75">
        <f>PXIL!N94</f>
        <v>0</v>
      </c>
      <c r="AK94" s="75">
        <f>RTM_IEX!H94</f>
        <v>4.82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14.205711117271971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83.683869953290483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610.2168247877687</v>
      </c>
      <c r="P95" s="77">
        <v>117.81451668450691</v>
      </c>
      <c r="Q95" s="77">
        <v>38.190000000000005</v>
      </c>
      <c r="R95" s="80">
        <v>0</v>
      </c>
      <c r="S95" s="80">
        <v>0</v>
      </c>
      <c r="T95" s="78">
        <f>SUMPRODUCT(LTA!F95:AJ95,LTA!F$101:AJ$101,LTA!F$103:AJ$103)</f>
        <v>8.120000000000001</v>
      </c>
      <c r="U95" s="78">
        <f>SUMPRODUCT(LTA!F95:AJ95,LTA!F$102:AJ$102,LTA!F$103:AJ$103)</f>
        <v>50.019999999999996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25.639999999999997</v>
      </c>
      <c r="AB95" s="117">
        <f>-STOA!N95</f>
        <v>-92.43</v>
      </c>
      <c r="AC95">
        <f t="shared" si="3"/>
        <v>9.1620454452534901</v>
      </c>
      <c r="AD95">
        <f t="shared" si="4"/>
        <v>846.29887709758452</v>
      </c>
      <c r="AE95">
        <f>'IDT-1'!B95</f>
        <v>30</v>
      </c>
      <c r="AF95" s="26"/>
      <c r="AG95">
        <f t="shared" si="5"/>
        <v>876.29887709758452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14.205711117271971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83.683869953290483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601.70085346487417</v>
      </c>
      <c r="P96" s="77">
        <v>117.81451668450691</v>
      </c>
      <c r="Q96" s="77">
        <v>38.190000000000005</v>
      </c>
      <c r="R96" s="80">
        <v>0</v>
      </c>
      <c r="S96" s="80">
        <v>0</v>
      </c>
      <c r="T96" s="78">
        <f>SUMPRODUCT(LTA!F96:AJ96,LTA!F$101:AJ$101,LTA!F$103:AJ$103)</f>
        <v>7.8599999999999994</v>
      </c>
      <c r="U96" s="78">
        <f>SUMPRODUCT(LTA!F96:AJ96,LTA!F$102:AJ$102,LTA!F$103:AJ$103)</f>
        <v>42.019999999999996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25.639999999999997</v>
      </c>
      <c r="AB96" s="117">
        <f>-STOA!N96</f>
        <v>-92.43</v>
      </c>
      <c r="AC96">
        <f t="shared" si="3"/>
        <v>9.0144168976120174</v>
      </c>
      <c r="AD96">
        <f t="shared" si="4"/>
        <v>829.67053432233149</v>
      </c>
      <c r="AE96">
        <f>'IDT-1'!B96</f>
        <v>0</v>
      </c>
      <c r="AF96" s="26"/>
      <c r="AG96">
        <f t="shared" si="5"/>
        <v>829.67053432233149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83.683869953290483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572.65980355032707</v>
      </c>
      <c r="P97" s="77">
        <v>117.81451668450691</v>
      </c>
      <c r="Q97" s="77">
        <v>38.190000000000005</v>
      </c>
      <c r="R97" s="80">
        <v>0</v>
      </c>
      <c r="S97" s="80">
        <v>0</v>
      </c>
      <c r="T97" s="78">
        <f>SUMPRODUCT(LTA!F97:AJ97,LTA!F$101:AJ$101,LTA!F$103:AJ$103)</f>
        <v>7.67</v>
      </c>
      <c r="U97" s="78">
        <f>SUMPRODUCT(LTA!F97:AJ97,LTA!F$102:AJ$102,LTA!F$103:AJ$103)</f>
        <v>41.59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25.639999999999997</v>
      </c>
      <c r="AB97" s="117">
        <f>-STOA!N97</f>
        <v>-92.43</v>
      </c>
      <c r="AC97">
        <f t="shared" si="3"/>
        <v>8.863663658364004</v>
      </c>
      <c r="AD97">
        <f t="shared" si="4"/>
        <v>812.69023764703252</v>
      </c>
      <c r="AE97">
        <f>'IDT-1'!B97</f>
        <v>0</v>
      </c>
      <c r="AF97" s="26"/>
      <c r="AG97">
        <f t="shared" si="5"/>
        <v>812.69023764703252</v>
      </c>
      <c r="AI97" s="75">
        <f>PXIL!H97</f>
        <v>0</v>
      </c>
      <c r="AJ97" s="75">
        <f>PXIL!N97</f>
        <v>0</v>
      </c>
      <c r="AK97" s="75">
        <f>RTM_IEX!H97</f>
        <v>12.53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83.683869953290483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535.45694619471226</v>
      </c>
      <c r="P98" s="77">
        <v>117.81451668450691</v>
      </c>
      <c r="Q98" s="77">
        <v>38.190000000000005</v>
      </c>
      <c r="R98" s="80">
        <v>0</v>
      </c>
      <c r="S98" s="80">
        <v>0</v>
      </c>
      <c r="T98" s="78">
        <f>SUMPRODUCT(LTA!F98:AJ98,LTA!F$101:AJ$101,LTA!F$103:AJ$103)</f>
        <v>7.48</v>
      </c>
      <c r="U98" s="78">
        <f>SUMPRODUCT(LTA!F98:AJ98,LTA!F$102:AJ$102,LTA!F$103:AJ$103)</f>
        <v>41.89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25.639999999999997</v>
      </c>
      <c r="AB98" s="117">
        <f>-STOA!N98</f>
        <v>-92.43</v>
      </c>
      <c r="AC98">
        <f t="shared" si="3"/>
        <v>8.5456945136345936</v>
      </c>
      <c r="AD98">
        <f t="shared" si="4"/>
        <v>776.87534943614719</v>
      </c>
      <c r="AE98">
        <f>'IDT-1'!B98</f>
        <v>0</v>
      </c>
      <c r="AF98" s="26"/>
      <c r="AG98">
        <f t="shared" si="5"/>
        <v>776.87534943614719</v>
      </c>
      <c r="AI98" s="75">
        <f>PXIL!H98</f>
        <v>0</v>
      </c>
      <c r="AJ98" s="75">
        <f>PXIL!N98</f>
        <v>0</v>
      </c>
      <c r="AK98" s="75">
        <f>RTM_IEX!H98</f>
        <v>13.49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0.32780726824710954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2.0964446602150164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15.548206629875713</v>
      </c>
      <c r="P99" s="77">
        <f t="shared" si="6"/>
        <v>2.5218170897877035</v>
      </c>
      <c r="Q99" s="77">
        <f t="shared" si="6"/>
        <v>0.82465980958376695</v>
      </c>
      <c r="R99" s="80">
        <f t="shared" si="6"/>
        <v>0.41818619989165762</v>
      </c>
      <c r="S99" s="80">
        <f t="shared" si="6"/>
        <v>0</v>
      </c>
      <c r="T99" s="78">
        <f t="shared" si="6"/>
        <v>2.6795200000000006</v>
      </c>
      <c r="U99" s="78">
        <f t="shared" si="6"/>
        <v>0.98823500000000009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0.895625</v>
      </c>
      <c r="Z99" s="75">
        <f t="shared" si="6"/>
        <v>0</v>
      </c>
      <c r="AA99" s="117">
        <f t="shared" si="6"/>
        <v>2.8046649999999991</v>
      </c>
      <c r="AB99" s="117">
        <f t="shared" si="6"/>
        <v>-3.4927200000000003</v>
      </c>
      <c r="AC99">
        <f t="shared" si="6"/>
        <v>0.29440138490327267</v>
      </c>
      <c r="AD99">
        <f t="shared" si="6"/>
        <v>25.758655272697684</v>
      </c>
      <c r="AE99">
        <f t="shared" si="6"/>
        <v>2.1099975</v>
      </c>
      <c r="AG99">
        <f t="shared" si="6"/>
        <v>27.868652772697693</v>
      </c>
      <c r="AI99">
        <f t="shared" si="6"/>
        <v>0</v>
      </c>
      <c r="AJ99">
        <f t="shared" si="6"/>
        <v>0</v>
      </c>
      <c r="AK99">
        <f t="shared" si="6"/>
        <v>0.52746500000000018</v>
      </c>
      <c r="AL99">
        <f t="shared" si="6"/>
        <v>-0.19174750000000002</v>
      </c>
      <c r="AM99">
        <f t="shared" si="6"/>
        <v>0</v>
      </c>
      <c r="AN99">
        <f t="shared" si="6"/>
        <v>0</v>
      </c>
      <c r="AO99">
        <f t="shared" si="6"/>
        <v>0.10489250000000001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44904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20.309999999999999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535.92977840914227</v>
      </c>
      <c r="P3" s="77">
        <v>68.129999999999981</v>
      </c>
      <c r="Q3" s="77">
        <v>22.083385983744826</v>
      </c>
      <c r="R3" s="80">
        <v>0</v>
      </c>
      <c r="S3" s="80">
        <v>0</v>
      </c>
      <c r="T3" s="78">
        <f>SUMPRODUCT(LTA!F3:AJ3,LTA!F$101:AJ$101,LTA!F$104:AJ$104)</f>
        <v>9.57</v>
      </c>
      <c r="U3" s="78">
        <f>SUMPRODUCT(LTA!F3:AJ3,LTA!F$102:AJ$102,LTA!F$104:AJ$104)</f>
        <v>110.19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-164</v>
      </c>
      <c r="AA3" s="117">
        <f>STOA!I3</f>
        <v>0.5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10.948691647278244</v>
      </c>
      <c r="AD3">
        <f>SUM(B3:AB3,AI3:AR3)-AC3</f>
        <v>379.24672171556404</v>
      </c>
      <c r="AE3">
        <f>'IDT-1'!C3</f>
        <v>0</v>
      </c>
      <c r="AF3" s="26"/>
      <c r="AG3">
        <f>SUM(AD3:AF3)</f>
        <v>379.24672171556404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-58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20.309999999999999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533.07257107953285</v>
      </c>
      <c r="P4" s="77">
        <v>68.129999999999981</v>
      </c>
      <c r="Q4" s="77">
        <v>22.08</v>
      </c>
      <c r="R4" s="80">
        <v>0</v>
      </c>
      <c r="S4" s="80">
        <v>0</v>
      </c>
      <c r="T4" s="78">
        <f>SUMPRODUCT(LTA!F4:AJ4,LTA!F$101:AJ$101,LTA!F$104:AJ$104)</f>
        <v>9.5</v>
      </c>
      <c r="U4" s="78">
        <f>SUMPRODUCT(LTA!F4:AJ4,LTA!F$102:AJ$102,LTA!F$104:AJ$104)</f>
        <v>110.07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-169.88</v>
      </c>
      <c r="AA4" s="117">
        <f>STOA!I4</f>
        <v>0.5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11.098343601261968</v>
      </c>
      <c r="AD4">
        <f t="shared" ref="AD4:AD67" si="1">SUM(B4:AB4,AI4:AR4)-AC4</f>
        <v>356.16647644822604</v>
      </c>
      <c r="AE4">
        <f>'IDT-1'!C4</f>
        <v>0</v>
      </c>
      <c r="AF4" s="26"/>
      <c r="AG4">
        <f t="shared" ref="AG4:AG67" si="2">SUM(AD4:AF4)</f>
        <v>356.16647644822604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-72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526.567632857533</v>
      </c>
      <c r="P5" s="77">
        <v>32.770000000000003</v>
      </c>
      <c r="Q5" s="77">
        <v>9.64</v>
      </c>
      <c r="R5" s="80">
        <v>0</v>
      </c>
      <c r="S5" s="80">
        <v>0</v>
      </c>
      <c r="T5" s="78">
        <f>SUMPRODUCT(LTA!F5:AJ5,LTA!F$101:AJ$101,LTA!F$104:AJ$104)</f>
        <v>7.75</v>
      </c>
      <c r="U5" s="78">
        <f>SUMPRODUCT(LTA!F5:AJ5,LTA!F$102:AJ$102,LTA!F$104:AJ$104)</f>
        <v>109.69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-173.09</v>
      </c>
      <c r="AA5" s="117">
        <f>STOA!I5</f>
        <v>0.5</v>
      </c>
      <c r="AB5" s="117">
        <f>-STOA!O5</f>
        <v>-203.1</v>
      </c>
      <c r="AC5">
        <f t="shared" si="0"/>
        <v>9.9724774609253597</v>
      </c>
      <c r="AD5">
        <f t="shared" si="1"/>
        <v>347.45495357643244</v>
      </c>
      <c r="AE5">
        <f>'IDT-1'!C5</f>
        <v>0</v>
      </c>
      <c r="AF5" s="26"/>
      <c r="AG5">
        <f t="shared" si="2"/>
        <v>347.45495357643244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526.55972639802133</v>
      </c>
      <c r="P6" s="77">
        <v>32.770000000000003</v>
      </c>
      <c r="Q6" s="77">
        <v>9.64</v>
      </c>
      <c r="R6" s="80">
        <v>0</v>
      </c>
      <c r="S6" s="80">
        <v>0</v>
      </c>
      <c r="T6" s="78">
        <f>SUMPRODUCT(LTA!F6:AJ6,LTA!F$101:AJ$101,LTA!F$104:AJ$104)</f>
        <v>7.75</v>
      </c>
      <c r="U6" s="78">
        <f>SUMPRODUCT(LTA!F6:AJ6,LTA!F$102:AJ$102,LTA!F$104:AJ$104)</f>
        <v>109.36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-157</v>
      </c>
      <c r="AA6" s="117">
        <f>STOA!I6</f>
        <v>0.5</v>
      </c>
      <c r="AB6" s="117">
        <f>-STOA!O6</f>
        <v>-203.1</v>
      </c>
      <c r="AC6">
        <f t="shared" si="0"/>
        <v>10.048608000304416</v>
      </c>
      <c r="AD6">
        <f t="shared" si="1"/>
        <v>338.13091657754171</v>
      </c>
      <c r="AE6">
        <f>'IDT-1'!C6</f>
        <v>0</v>
      </c>
      <c r="AF6" s="26"/>
      <c r="AG6">
        <f t="shared" si="2"/>
        <v>338.13091657754171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488.48528589378861</v>
      </c>
      <c r="P7" s="77">
        <v>32.770000000000003</v>
      </c>
      <c r="Q7" s="77">
        <v>9.64</v>
      </c>
      <c r="R7" s="80">
        <v>0</v>
      </c>
      <c r="S7" s="80">
        <v>0</v>
      </c>
      <c r="T7" s="78">
        <f>SUMPRODUCT(LTA!F7:AJ7,LTA!F$101:AJ$101,LTA!F$104:AJ$104)</f>
        <v>7.75</v>
      </c>
      <c r="U7" s="78">
        <f>SUMPRODUCT(LTA!F7:AJ7,LTA!F$102:AJ$102,LTA!F$104:AJ$104)</f>
        <v>109.08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-162</v>
      </c>
      <c r="AA7" s="117">
        <f>STOA!I7</f>
        <v>0.5</v>
      </c>
      <c r="AB7" s="117">
        <f>-STOA!O7</f>
        <v>-203.1</v>
      </c>
      <c r="AC7">
        <f t="shared" si="0"/>
        <v>9.4459668075876912</v>
      </c>
      <c r="AD7">
        <f t="shared" si="1"/>
        <v>330.51794787811451</v>
      </c>
      <c r="AE7">
        <f>'IDT-1'!C7</f>
        <v>0</v>
      </c>
      <c r="AF7" s="26"/>
      <c r="AG7">
        <f t="shared" si="2"/>
        <v>330.51794787811451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488.72488161208781</v>
      </c>
      <c r="P8" s="77">
        <v>32.770000000000003</v>
      </c>
      <c r="Q8" s="77">
        <v>9.64</v>
      </c>
      <c r="R8" s="80">
        <v>0</v>
      </c>
      <c r="S8" s="80">
        <v>0</v>
      </c>
      <c r="T8" s="78">
        <f>SUMPRODUCT(LTA!F8:AJ8,LTA!F$101:AJ$101,LTA!F$104:AJ$104)</f>
        <v>7.72</v>
      </c>
      <c r="U8" s="78">
        <f>SUMPRODUCT(LTA!F8:AJ8,LTA!F$102:AJ$102,LTA!F$104:AJ$104)</f>
        <v>105.84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-167</v>
      </c>
      <c r="AA8" s="117">
        <f>STOA!I8</f>
        <v>0.5</v>
      </c>
      <c r="AB8" s="117">
        <f>-STOA!O8</f>
        <v>-203.1</v>
      </c>
      <c r="AC8">
        <f t="shared" si="0"/>
        <v>9.4636898875197009</v>
      </c>
      <c r="AD8">
        <f t="shared" si="1"/>
        <v>322.46982051648166</v>
      </c>
      <c r="AE8">
        <f>'IDT-1'!C8</f>
        <v>0</v>
      </c>
      <c r="AF8" s="26"/>
      <c r="AG8">
        <f t="shared" si="2"/>
        <v>322.46982051648166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487.29148836705065</v>
      </c>
      <c r="P9" s="77">
        <v>32.770000000000003</v>
      </c>
      <c r="Q9" s="77">
        <v>9.64</v>
      </c>
      <c r="R9" s="80">
        <v>0</v>
      </c>
      <c r="S9" s="80">
        <v>0</v>
      </c>
      <c r="T9" s="78">
        <f>SUMPRODUCT(LTA!F9:AJ9,LTA!F$101:AJ$101,LTA!F$104:AJ$104)</f>
        <v>7.69</v>
      </c>
      <c r="U9" s="78">
        <f>SUMPRODUCT(LTA!F9:AJ9,LTA!F$102:AJ$102,LTA!F$104:AJ$104)</f>
        <v>105.85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-172</v>
      </c>
      <c r="AA9" s="117">
        <f>STOA!I9</f>
        <v>0.5</v>
      </c>
      <c r="AB9" s="117">
        <f>-STOA!O9</f>
        <v>-203.1</v>
      </c>
      <c r="AC9">
        <f t="shared" si="0"/>
        <v>9.5840719397963028</v>
      </c>
      <c r="AD9">
        <f t="shared" si="1"/>
        <v>305.89604521916783</v>
      </c>
      <c r="AE9">
        <f>'IDT-1'!C9</f>
        <v>0</v>
      </c>
      <c r="AF9" s="26"/>
      <c r="AG9">
        <f t="shared" si="2"/>
        <v>305.89604521916783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487.2548842980878</v>
      </c>
      <c r="P10" s="77">
        <v>32.770000000000003</v>
      </c>
      <c r="Q10" s="77">
        <v>9.64</v>
      </c>
      <c r="R10" s="80">
        <v>0</v>
      </c>
      <c r="S10" s="80">
        <v>0</v>
      </c>
      <c r="T10" s="78">
        <f>SUMPRODUCT(LTA!F10:AJ10,LTA!F$101:AJ$101,LTA!F$104:AJ$104)</f>
        <v>7.6</v>
      </c>
      <c r="U10" s="78">
        <f>SUMPRODUCT(LTA!F10:AJ10,LTA!F$102:AJ$102,LTA!F$104:AJ$104)</f>
        <v>105.95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-177</v>
      </c>
      <c r="AA10" s="117">
        <f>STOA!I10</f>
        <v>0.5</v>
      </c>
      <c r="AB10" s="117">
        <f>-STOA!O10</f>
        <v>-203.1</v>
      </c>
      <c r="AC10">
        <f t="shared" si="0"/>
        <v>9.6282284616004059</v>
      </c>
      <c r="AD10">
        <f t="shared" si="1"/>
        <v>300.82528462840094</v>
      </c>
      <c r="AE10">
        <f>'IDT-1'!C10</f>
        <v>0</v>
      </c>
      <c r="AF10" s="26"/>
      <c r="AG10">
        <f t="shared" si="2"/>
        <v>300.82528462840094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488.05211321105065</v>
      </c>
      <c r="P11" s="77">
        <v>32.770000000000003</v>
      </c>
      <c r="Q11" s="77">
        <v>9.64</v>
      </c>
      <c r="R11" s="80">
        <v>0</v>
      </c>
      <c r="S11" s="80">
        <v>0</v>
      </c>
      <c r="T11" s="78">
        <f>SUMPRODUCT(LTA!F11:AJ11,LTA!F$101:AJ$101,LTA!F$104:AJ$104)</f>
        <v>7.6</v>
      </c>
      <c r="U11" s="78">
        <f>SUMPRODUCT(LTA!F11:AJ11,LTA!F$102:AJ$102,LTA!F$104:AJ$104)</f>
        <v>105.96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-182</v>
      </c>
      <c r="AA11" s="117">
        <f>STOA!I11</f>
        <v>0.5</v>
      </c>
      <c r="AB11" s="117">
        <f>-STOA!O11</f>
        <v>-203.1</v>
      </c>
      <c r="AC11">
        <f t="shared" si="0"/>
        <v>9.6797227136454556</v>
      </c>
      <c r="AD11">
        <f t="shared" si="1"/>
        <v>296.58101928931876</v>
      </c>
      <c r="AE11">
        <f>'IDT-1'!C11</f>
        <v>0</v>
      </c>
      <c r="AF11" s="26"/>
      <c r="AG11">
        <f t="shared" si="2"/>
        <v>296.58101928931876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490.46967047014635</v>
      </c>
      <c r="P12" s="77">
        <v>32.770000000000003</v>
      </c>
      <c r="Q12" s="77">
        <v>9.64</v>
      </c>
      <c r="R12" s="80">
        <v>0</v>
      </c>
      <c r="S12" s="80">
        <v>0</v>
      </c>
      <c r="T12" s="78">
        <f>SUMPRODUCT(LTA!F12:AJ12,LTA!F$101:AJ$101,LTA!F$104:AJ$104)</f>
        <v>7.59</v>
      </c>
      <c r="U12" s="78">
        <f>SUMPRODUCT(LTA!F12:AJ12,LTA!F$102:AJ$102,LTA!F$104:AJ$104)</f>
        <v>105.88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-187</v>
      </c>
      <c r="AA12" s="117">
        <f>STOA!I12</f>
        <v>0.5</v>
      </c>
      <c r="AB12" s="117">
        <f>-STOA!O12</f>
        <v>-203.1</v>
      </c>
      <c r="AC12">
        <f t="shared" si="0"/>
        <v>9.7445958551364757</v>
      </c>
      <c r="AD12">
        <f t="shared" si="1"/>
        <v>293.8437034069234</v>
      </c>
      <c r="AE12">
        <f>'IDT-1'!C12</f>
        <v>0</v>
      </c>
      <c r="AF12" s="26"/>
      <c r="AG12">
        <f t="shared" si="2"/>
        <v>293.8437034069234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493.63042703780593</v>
      </c>
      <c r="P13" s="77">
        <v>32.770000000000003</v>
      </c>
      <c r="Q13" s="77">
        <v>9.64</v>
      </c>
      <c r="R13" s="80">
        <v>0</v>
      </c>
      <c r="S13" s="80">
        <v>0</v>
      </c>
      <c r="T13" s="78">
        <f>SUMPRODUCT(LTA!F13:AJ13,LTA!F$101:AJ$101,LTA!F$104:AJ$104)</f>
        <v>7.58</v>
      </c>
      <c r="U13" s="78">
        <f>SUMPRODUCT(LTA!F13:AJ13,LTA!F$102:AJ$102,LTA!F$104:AJ$104)</f>
        <v>105.92999999999999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-197</v>
      </c>
      <c r="AA13" s="117">
        <f>STOA!I13</f>
        <v>0.5</v>
      </c>
      <c r="AB13" s="117">
        <f>-STOA!O13</f>
        <v>-203.1</v>
      </c>
      <c r="AC13">
        <f t="shared" si="0"/>
        <v>9.9059344257648103</v>
      </c>
      <c r="AD13">
        <f t="shared" si="1"/>
        <v>281.88312140395465</v>
      </c>
      <c r="AE13">
        <f>'IDT-1'!C13</f>
        <v>0</v>
      </c>
      <c r="AF13" s="26"/>
      <c r="AG13">
        <f t="shared" si="2"/>
        <v>281.88312140395465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503.68798739797086</v>
      </c>
      <c r="P14" s="77">
        <v>32.770000000000003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7.57</v>
      </c>
      <c r="U14" s="78">
        <f>SUMPRODUCT(LTA!F14:AJ14,LTA!F$102:AJ$102,LTA!F$104:AJ$104)</f>
        <v>105.83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-202</v>
      </c>
      <c r="AA14" s="117">
        <f>STOA!I14</f>
        <v>0.5</v>
      </c>
      <c r="AB14" s="117">
        <f>-STOA!O14</f>
        <v>-203.1</v>
      </c>
      <c r="AC14">
        <f t="shared" si="0"/>
        <v>10.081032522769831</v>
      </c>
      <c r="AD14">
        <f t="shared" si="1"/>
        <v>281.51675305502584</v>
      </c>
      <c r="AE14">
        <f>'IDT-1'!C14</f>
        <v>0</v>
      </c>
      <c r="AF14" s="26"/>
      <c r="AG14">
        <f t="shared" si="2"/>
        <v>281.51675305502584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503.50907776207748</v>
      </c>
      <c r="P15" s="77">
        <v>32.770000000000003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7.56</v>
      </c>
      <c r="U15" s="78">
        <f>SUMPRODUCT(LTA!F15:AJ15,LTA!F$102:AJ$102,LTA!F$104:AJ$104)</f>
        <v>105.85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-212</v>
      </c>
      <c r="AA15" s="117">
        <f>STOA!I15</f>
        <v>0.5</v>
      </c>
      <c r="AB15" s="117">
        <f>-STOA!O15</f>
        <v>-203.1</v>
      </c>
      <c r="AC15">
        <f t="shared" si="0"/>
        <v>10.123936755584948</v>
      </c>
      <c r="AD15">
        <f t="shared" si="1"/>
        <v>276.30493918631726</v>
      </c>
      <c r="AE15">
        <f>'IDT-1'!C15</f>
        <v>0</v>
      </c>
      <c r="AF15" s="26"/>
      <c r="AG15">
        <f t="shared" si="2"/>
        <v>276.30493918631726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504.08776051817074</v>
      </c>
      <c r="P16" s="77">
        <v>32.770000000000003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7.55</v>
      </c>
      <c r="U16" s="78">
        <f>SUMPRODUCT(LTA!F16:AJ16,LTA!F$102:AJ$102,LTA!F$104:AJ$104)</f>
        <v>105.86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-217</v>
      </c>
      <c r="AA16" s="117">
        <f>STOA!I16</f>
        <v>0.5</v>
      </c>
      <c r="AB16" s="117">
        <f>-STOA!O16</f>
        <v>-203.1</v>
      </c>
      <c r="AC16">
        <f t="shared" si="0"/>
        <v>10.146785418882958</v>
      </c>
      <c r="AD16">
        <f t="shared" si="1"/>
        <v>274.86077327911249</v>
      </c>
      <c r="AE16">
        <f>'IDT-1'!C16</f>
        <v>0</v>
      </c>
      <c r="AF16" s="26"/>
      <c r="AG16">
        <f t="shared" si="2"/>
        <v>274.86077327911249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506.58517921994718</v>
      </c>
      <c r="P17" s="77">
        <v>32.770000000000003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7.55</v>
      </c>
      <c r="U17" s="78">
        <f>SUMPRODUCT(LTA!F17:AJ17,LTA!F$102:AJ$102,LTA!F$104:AJ$104)</f>
        <v>105.92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-222</v>
      </c>
      <c r="AA17" s="117">
        <f>STOA!I17</f>
        <v>0.5</v>
      </c>
      <c r="AB17" s="117">
        <f>-STOA!O17</f>
        <v>-203.1</v>
      </c>
      <c r="AC17">
        <f t="shared" si="0"/>
        <v>10.213681341069567</v>
      </c>
      <c r="AD17">
        <f t="shared" si="1"/>
        <v>272.35129605870225</v>
      </c>
      <c r="AE17">
        <f>'IDT-1'!C17</f>
        <v>0</v>
      </c>
      <c r="AF17" s="26"/>
      <c r="AG17">
        <f t="shared" si="2"/>
        <v>272.35129605870225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496.43847310340311</v>
      </c>
      <c r="P18" s="77">
        <v>32.770000000000003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7.53</v>
      </c>
      <c r="U18" s="78">
        <f>SUMPRODUCT(LTA!F18:AJ18,LTA!F$102:AJ$102,LTA!F$104:AJ$104)</f>
        <v>105.89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-217</v>
      </c>
      <c r="AA18" s="117">
        <f>STOA!I18</f>
        <v>0.5</v>
      </c>
      <c r="AB18" s="117">
        <f>-STOA!O18</f>
        <v>-203.1</v>
      </c>
      <c r="AC18">
        <f t="shared" si="0"/>
        <v>9.9730221593666588</v>
      </c>
      <c r="AD18">
        <f t="shared" si="1"/>
        <v>279.39524912386116</v>
      </c>
      <c r="AE18">
        <f>'IDT-1'!C18</f>
        <v>0</v>
      </c>
      <c r="AF18" s="26"/>
      <c r="AG18">
        <f t="shared" si="2"/>
        <v>279.39524912386116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493.33896420271816</v>
      </c>
      <c r="P19" s="77">
        <v>32.770000000000003</v>
      </c>
      <c r="Q19" s="77">
        <v>9.64</v>
      </c>
      <c r="R19" s="80">
        <v>0</v>
      </c>
      <c r="S19" s="80">
        <v>0</v>
      </c>
      <c r="T19" s="78">
        <f>SUMPRODUCT(LTA!F19:AJ19,LTA!F$101:AJ$101,LTA!F$104:AJ$104)</f>
        <v>7.52</v>
      </c>
      <c r="U19" s="78">
        <f>SUMPRODUCT(LTA!F19:AJ19,LTA!F$102:AJ$102,LTA!F$104:AJ$104)</f>
        <v>105.84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-212</v>
      </c>
      <c r="AA19" s="117">
        <f>STOA!I19</f>
        <v>0.5</v>
      </c>
      <c r="AB19" s="117">
        <f>-STOA!O19</f>
        <v>-203.1</v>
      </c>
      <c r="AC19">
        <f t="shared" si="0"/>
        <v>9.9008278434296564</v>
      </c>
      <c r="AD19">
        <f t="shared" si="1"/>
        <v>281.30793453911321</v>
      </c>
      <c r="AE19">
        <f>'IDT-1'!C19</f>
        <v>0</v>
      </c>
      <c r="AF19" s="26"/>
      <c r="AG19">
        <f t="shared" si="2"/>
        <v>281.30793453911321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490.83092278055278</v>
      </c>
      <c r="P20" s="77">
        <v>32.770000000000003</v>
      </c>
      <c r="Q20" s="77">
        <v>9.64</v>
      </c>
      <c r="R20" s="80">
        <v>0</v>
      </c>
      <c r="S20" s="80">
        <v>0</v>
      </c>
      <c r="T20" s="78">
        <f>SUMPRODUCT(LTA!F20:AJ20,LTA!F$101:AJ$101,LTA!F$104:AJ$104)</f>
        <v>7.51</v>
      </c>
      <c r="U20" s="78">
        <f>SUMPRODUCT(LTA!F20:AJ20,LTA!F$102:AJ$102,LTA!F$104:AJ$104)</f>
        <v>105.89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-207</v>
      </c>
      <c r="AA20" s="117">
        <f>STOA!I20</f>
        <v>0.5</v>
      </c>
      <c r="AB20" s="117">
        <f>-STOA!O20</f>
        <v>-203.1</v>
      </c>
      <c r="AC20">
        <f t="shared" si="0"/>
        <v>9.8347184413036235</v>
      </c>
      <c r="AD20">
        <f t="shared" si="1"/>
        <v>283.90600251907392</v>
      </c>
      <c r="AE20">
        <f>'IDT-1'!C20</f>
        <v>0</v>
      </c>
      <c r="AF20" s="26"/>
      <c r="AG20">
        <f t="shared" si="2"/>
        <v>283.90600251907392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497.5608208587638</v>
      </c>
      <c r="P21" s="77">
        <v>68.129999999999981</v>
      </c>
      <c r="Q21" s="77">
        <v>22.084590436590435</v>
      </c>
      <c r="R21" s="80">
        <v>0</v>
      </c>
      <c r="S21" s="80">
        <v>0</v>
      </c>
      <c r="T21" s="78">
        <f>SUMPRODUCT(LTA!F21:AJ21,LTA!F$101:AJ$101,LTA!F$104:AJ$104)</f>
        <v>7.49</v>
      </c>
      <c r="U21" s="78">
        <f>SUMPRODUCT(LTA!F21:AJ21,LTA!F$102:AJ$102,LTA!F$104:AJ$104)</f>
        <v>105.81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-216.94</v>
      </c>
      <c r="AA21" s="117">
        <f>STOA!I21</f>
        <v>0.5</v>
      </c>
      <c r="AB21" s="117">
        <f>-STOA!O21</f>
        <v>-203.1</v>
      </c>
      <c r="AC21">
        <f t="shared" si="0"/>
        <v>10.623943715859379</v>
      </c>
      <c r="AD21">
        <f t="shared" si="1"/>
        <v>302.61126575931962</v>
      </c>
      <c r="AE21">
        <f>'IDT-1'!C21</f>
        <v>0</v>
      </c>
      <c r="AF21" s="26"/>
      <c r="AG21">
        <f t="shared" si="2"/>
        <v>302.61126575931962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497.90949075061218</v>
      </c>
      <c r="P22" s="77">
        <v>68.129999999999981</v>
      </c>
      <c r="Q22" s="77">
        <v>22.079999999999995</v>
      </c>
      <c r="R22" s="80">
        <v>0</v>
      </c>
      <c r="S22" s="80">
        <v>0</v>
      </c>
      <c r="T22" s="78">
        <f>SUMPRODUCT(LTA!F22:AJ22,LTA!F$101:AJ$101,LTA!F$104:AJ$104)</f>
        <v>7.48</v>
      </c>
      <c r="U22" s="78">
        <f>SUMPRODUCT(LTA!F22:AJ22,LTA!F$102:AJ$102,LTA!F$104:AJ$104)</f>
        <v>105.87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-214</v>
      </c>
      <c r="AA22" s="117">
        <f>STOA!I22</f>
        <v>0.5</v>
      </c>
      <c r="AB22" s="117">
        <f>-STOA!O22</f>
        <v>-203.1</v>
      </c>
      <c r="AC22">
        <f t="shared" si="0"/>
        <v>10.512528644928445</v>
      </c>
      <c r="AD22">
        <f t="shared" si="1"/>
        <v>316.05676028550852</v>
      </c>
      <c r="AE22">
        <f>'IDT-1'!C22</f>
        <v>0</v>
      </c>
      <c r="AF22" s="26"/>
      <c r="AG22">
        <f t="shared" si="2"/>
        <v>316.05676028550852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517.2080100942087</v>
      </c>
      <c r="P23" s="77">
        <v>68.126587528174298</v>
      </c>
      <c r="Q23" s="77">
        <v>22.080000000000002</v>
      </c>
      <c r="R23" s="80">
        <v>0</v>
      </c>
      <c r="S23" s="80">
        <v>0</v>
      </c>
      <c r="T23" s="78">
        <f>SUMPRODUCT(LTA!F23:AJ23,LTA!F$101:AJ$101,LTA!F$104:AJ$104)</f>
        <v>7.48</v>
      </c>
      <c r="U23" s="78">
        <f>SUMPRODUCT(LTA!F23:AJ23,LTA!F$102:AJ$102,LTA!F$104:AJ$104)</f>
        <v>105.83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-204</v>
      </c>
      <c r="AA23" s="117">
        <f>STOA!I23</f>
        <v>0.5</v>
      </c>
      <c r="AB23" s="117">
        <f>-STOA!O23</f>
        <v>-203.1</v>
      </c>
      <c r="AC23">
        <f t="shared" si="0"/>
        <v>10.681973585400028</v>
      </c>
      <c r="AD23">
        <f t="shared" si="1"/>
        <v>335.14242221680792</v>
      </c>
      <c r="AE23">
        <f>'IDT-1'!C23</f>
        <v>0</v>
      </c>
      <c r="AF23" s="26"/>
      <c r="AG23">
        <f t="shared" si="2"/>
        <v>335.14242221680792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521.61878323476321</v>
      </c>
      <c r="P24" s="77">
        <v>68.126829245590358</v>
      </c>
      <c r="Q24" s="77">
        <v>22.080000000000002</v>
      </c>
      <c r="R24" s="80">
        <v>0</v>
      </c>
      <c r="S24" s="80">
        <v>0</v>
      </c>
      <c r="T24" s="78">
        <f>SUMPRODUCT(LTA!F24:AJ24,LTA!F$101:AJ$101,LTA!F$104:AJ$104)</f>
        <v>7.47</v>
      </c>
      <c r="U24" s="78">
        <f>SUMPRODUCT(LTA!F24:AJ24,LTA!F$102:AJ$102,LTA!F$104:AJ$104)</f>
        <v>105.82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-215</v>
      </c>
      <c r="AA24" s="117">
        <f>STOA!I24</f>
        <v>0.5</v>
      </c>
      <c r="AB24" s="117">
        <f>-STOA!O24</f>
        <v>-203.1</v>
      </c>
      <c r="AC24">
        <f t="shared" si="0"/>
        <v>10.723568730839434</v>
      </c>
      <c r="AD24">
        <f t="shared" si="1"/>
        <v>367.95184192933903</v>
      </c>
      <c r="AE24">
        <f>'IDT-1'!C24</f>
        <v>0</v>
      </c>
      <c r="AF24" s="26"/>
      <c r="AG24">
        <f t="shared" si="2"/>
        <v>367.95184192933903</v>
      </c>
      <c r="AI24" s="75">
        <f>PXIL!I24</f>
        <v>0</v>
      </c>
      <c r="AJ24" s="75">
        <f>PXIL!O24</f>
        <v>0</v>
      </c>
      <c r="AK24" s="75">
        <f>RTM_IEX!I24</f>
        <v>14.46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536.94704672332102</v>
      </c>
      <c r="P25" s="77">
        <v>68.126829245590358</v>
      </c>
      <c r="Q25" s="77">
        <v>22.080000000000002</v>
      </c>
      <c r="R25" s="80">
        <v>0</v>
      </c>
      <c r="S25" s="80">
        <v>0</v>
      </c>
      <c r="T25" s="78">
        <f>SUMPRODUCT(LTA!F25:AJ25,LTA!F$101:AJ$101,LTA!F$104:AJ$104)</f>
        <v>7.45</v>
      </c>
      <c r="U25" s="78">
        <f>SUMPRODUCT(LTA!F25:AJ25,LTA!F$102:AJ$102,LTA!F$104:AJ$104)</f>
        <v>105.81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-206</v>
      </c>
      <c r="AA25" s="117">
        <f>STOA!I25</f>
        <v>0.5</v>
      </c>
      <c r="AB25" s="117">
        <f>-STOA!O25</f>
        <v>-203.1</v>
      </c>
      <c r="AC25">
        <f t="shared" si="0"/>
        <v>10.973474301838984</v>
      </c>
      <c r="AD25">
        <f t="shared" si="1"/>
        <v>414.18019984689721</v>
      </c>
      <c r="AE25">
        <f>'IDT-1'!C25</f>
        <v>0</v>
      </c>
      <c r="AF25" s="26"/>
      <c r="AG25">
        <f t="shared" si="2"/>
        <v>414.18019984689721</v>
      </c>
      <c r="AI25" s="75">
        <f>PXIL!I25</f>
        <v>0</v>
      </c>
      <c r="AJ25" s="75">
        <f>PXIL!O25</f>
        <v>0</v>
      </c>
      <c r="AK25" s="75">
        <f>RTM_IEX!I25</f>
        <v>36.64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589.93011266914311</v>
      </c>
      <c r="P26" s="77">
        <v>68.127388053979445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7.44</v>
      </c>
      <c r="U26" s="78">
        <f>SUMPRODUCT(LTA!F26:AJ26,LTA!F$102:AJ$102,LTA!F$104:AJ$104)</f>
        <v>105.88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0.5</v>
      </c>
      <c r="AB26" s="117">
        <f>-STOA!O26</f>
        <v>-203.1</v>
      </c>
      <c r="AC26">
        <f t="shared" si="0"/>
        <v>11.734039984986778</v>
      </c>
      <c r="AD26">
        <f t="shared" si="1"/>
        <v>471.72325891796061</v>
      </c>
      <c r="AE26">
        <f>'IDT-1'!C26</f>
        <v>-13.971</v>
      </c>
      <c r="AF26" s="26"/>
      <c r="AG26">
        <f t="shared" si="2"/>
        <v>457.7522589179606</v>
      </c>
      <c r="AI26" s="75">
        <f>PXIL!I26</f>
        <v>0</v>
      </c>
      <c r="AJ26" s="75">
        <f>PXIL!O26</f>
        <v>0</v>
      </c>
      <c r="AK26" s="75">
        <f>RTM_IEX!I26</f>
        <v>55.9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632.9624091114938</v>
      </c>
      <c r="P27" s="77">
        <v>68.127388053979445</v>
      </c>
      <c r="Q27" s="77">
        <v>22.08</v>
      </c>
      <c r="R27" s="80">
        <v>0</v>
      </c>
      <c r="S27" s="80">
        <v>0</v>
      </c>
      <c r="T27" s="78">
        <f>SUMPRODUCT(LTA!F27:AJ27,LTA!F$101:AJ$101,LTA!F$104:AJ$104)</f>
        <v>7.44</v>
      </c>
      <c r="U27" s="78">
        <f>SUMPRODUCT(LTA!F27:AJ27,LTA!F$102:AJ$102,LTA!F$104:AJ$104)</f>
        <v>105.84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</v>
      </c>
      <c r="AA27" s="117">
        <f>STOA!I27</f>
        <v>0.5</v>
      </c>
      <c r="AB27" s="117">
        <f>-STOA!O27</f>
        <v>-269.60000000000002</v>
      </c>
      <c r="AC27">
        <f t="shared" si="0"/>
        <v>10.647302169466389</v>
      </c>
      <c r="AD27">
        <f t="shared" si="1"/>
        <v>617.50229317583182</v>
      </c>
      <c r="AE27">
        <f>'IDT-1'!C27</f>
        <v>-110</v>
      </c>
      <c r="AF27" s="26"/>
      <c r="AG27">
        <f t="shared" si="2"/>
        <v>507.50229317583182</v>
      </c>
      <c r="AI27" s="75">
        <f>PXIL!I27</f>
        <v>0</v>
      </c>
      <c r="AJ27" s="75">
        <f>PXIL!O27</f>
        <v>0</v>
      </c>
      <c r="AK27" s="75">
        <f>RTM_IEX!I27</f>
        <v>24.1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20.309999999999999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657.85709912757943</v>
      </c>
      <c r="P28" s="77">
        <v>68.127388053979445</v>
      </c>
      <c r="Q28" s="77">
        <v>22.08</v>
      </c>
      <c r="R28" s="80">
        <v>0.27</v>
      </c>
      <c r="S28" s="80">
        <v>0</v>
      </c>
      <c r="T28" s="78">
        <f>SUMPRODUCT(LTA!F28:AJ28,LTA!F$101:AJ$101,LTA!F$104:AJ$104)</f>
        <v>7.43</v>
      </c>
      <c r="U28" s="78">
        <f>SUMPRODUCT(LTA!F28:AJ28,LTA!F$102:AJ$102,LTA!F$104:AJ$104)</f>
        <v>105.9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</v>
      </c>
      <c r="AA28" s="117">
        <f>STOA!I28</f>
        <v>0.5</v>
      </c>
      <c r="AB28" s="117">
        <f>-STOA!O28</f>
        <v>-269.60000000000002</v>
      </c>
      <c r="AC28">
        <f t="shared" si="0"/>
        <v>10.95391871458715</v>
      </c>
      <c r="AD28">
        <f t="shared" si="1"/>
        <v>652.03846584897917</v>
      </c>
      <c r="AE28">
        <f>'IDT-1'!C28</f>
        <v>-65</v>
      </c>
      <c r="AF28" s="26"/>
      <c r="AG28">
        <f t="shared" si="2"/>
        <v>587.03846584897917</v>
      </c>
      <c r="AI28" s="75">
        <f>PXIL!I28</f>
        <v>0</v>
      </c>
      <c r="AJ28" s="75">
        <f>PXIL!O28</f>
        <v>0</v>
      </c>
      <c r="AK28" s="75">
        <f>RTM_IEX!I28</f>
        <v>24.1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20.309999999999999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665.98579845524739</v>
      </c>
      <c r="P29" s="77">
        <v>68.127388053979445</v>
      </c>
      <c r="Q29" s="77">
        <v>22.08</v>
      </c>
      <c r="R29" s="80">
        <v>2.0299999999999998</v>
      </c>
      <c r="S29" s="80">
        <v>0</v>
      </c>
      <c r="T29" s="78">
        <f>SUMPRODUCT(LTA!F29:AJ29,LTA!F$101:AJ$101,LTA!F$104:AJ$104)</f>
        <v>8.09</v>
      </c>
      <c r="U29" s="78">
        <f>SUMPRODUCT(LTA!F29:AJ29,LTA!F$102:AJ$102,LTA!F$104:AJ$104)</f>
        <v>105.87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0.5</v>
      </c>
      <c r="AB29" s="117">
        <f>-STOA!O29</f>
        <v>-269.60000000000002</v>
      </c>
      <c r="AC29">
        <f t="shared" si="0"/>
        <v>10.957836409319938</v>
      </c>
      <c r="AD29">
        <f t="shared" si="1"/>
        <v>642.43535009990683</v>
      </c>
      <c r="AE29">
        <f>'IDT-1'!C29</f>
        <v>-15</v>
      </c>
      <c r="AF29" s="26"/>
      <c r="AG29">
        <f t="shared" si="2"/>
        <v>627.43535009990683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20.309999999999999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665.88855614481884</v>
      </c>
      <c r="P30" s="77">
        <v>68.127388053979445</v>
      </c>
      <c r="Q30" s="77">
        <v>22.08</v>
      </c>
      <c r="R30" s="80">
        <v>5.61</v>
      </c>
      <c r="S30" s="80">
        <v>0</v>
      </c>
      <c r="T30" s="78">
        <f>SUMPRODUCT(LTA!F30:AJ30,LTA!F$101:AJ$101,LTA!F$104:AJ$104)</f>
        <v>10.08</v>
      </c>
      <c r="U30" s="78">
        <f>SUMPRODUCT(LTA!F30:AJ30,LTA!F$102:AJ$102,LTA!F$104:AJ$104)</f>
        <v>105.94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-269.60000000000002</v>
      </c>
      <c r="AC30">
        <f t="shared" si="0"/>
        <v>10.873440764155236</v>
      </c>
      <c r="AD30">
        <f t="shared" si="1"/>
        <v>663.06250343464296</v>
      </c>
      <c r="AE30">
        <f>'IDT-1'!C30</f>
        <v>15</v>
      </c>
      <c r="AF30" s="26"/>
      <c r="AG30">
        <f t="shared" si="2"/>
        <v>678.06250343464296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658.75120003392431</v>
      </c>
      <c r="P31" s="77">
        <v>68.127388053979445</v>
      </c>
      <c r="Q31" s="77">
        <v>22.08</v>
      </c>
      <c r="R31" s="80">
        <v>11.550000000000002</v>
      </c>
      <c r="S31" s="80">
        <v>0</v>
      </c>
      <c r="T31" s="78">
        <f>SUMPRODUCT(LTA!F31:AJ31,LTA!F$101:AJ$101,LTA!F$104:AJ$104)</f>
        <v>10.07</v>
      </c>
      <c r="U31" s="78">
        <f>SUMPRODUCT(LTA!F31:AJ31,LTA!F$102:AJ$102,LTA!F$104:AJ$104)</f>
        <v>105.84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-269.60000000000002</v>
      </c>
      <c r="AC31">
        <f t="shared" si="0"/>
        <v>10.801029188204264</v>
      </c>
      <c r="AD31">
        <f t="shared" si="1"/>
        <v>674.99510810956929</v>
      </c>
      <c r="AE31">
        <f>'IDT-1'!C31</f>
        <v>45</v>
      </c>
      <c r="AF31" s="26"/>
      <c r="AG31">
        <f t="shared" si="2"/>
        <v>719.99510810956929</v>
      </c>
      <c r="AI31" s="75">
        <f>PXIL!I31</f>
        <v>0</v>
      </c>
      <c r="AJ31" s="75">
        <f>PXIL!O31</f>
        <v>0</v>
      </c>
      <c r="AK31" s="75">
        <f>RTM_IEX!I31</f>
        <v>14.46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658.76991475392435</v>
      </c>
      <c r="P32" s="77">
        <v>68.127388053979445</v>
      </c>
      <c r="Q32" s="77">
        <v>22.08</v>
      </c>
      <c r="R32" s="80">
        <v>21.22</v>
      </c>
      <c r="S32" s="80">
        <v>0</v>
      </c>
      <c r="T32" s="78">
        <f>SUMPRODUCT(LTA!F32:AJ32,LTA!F$101:AJ$101,LTA!F$104:AJ$104)</f>
        <v>11.56</v>
      </c>
      <c r="U32" s="78">
        <f>SUMPRODUCT(LTA!F32:AJ32,LTA!F$102:AJ$102,LTA!F$104:AJ$104)</f>
        <v>105.94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-269.60000000000002</v>
      </c>
      <c r="AC32">
        <f t="shared" si="0"/>
        <v>10.896497877740266</v>
      </c>
      <c r="AD32">
        <f t="shared" si="1"/>
        <v>685.74835414003326</v>
      </c>
      <c r="AE32">
        <f>'IDT-1'!C32</f>
        <v>60</v>
      </c>
      <c r="AF32" s="26"/>
      <c r="AG32">
        <f t="shared" si="2"/>
        <v>745.74835414003326</v>
      </c>
      <c r="AI32" s="75">
        <f>PXIL!I32</f>
        <v>0</v>
      </c>
      <c r="AJ32" s="75">
        <f>PXIL!O32</f>
        <v>0</v>
      </c>
      <c r="AK32" s="75">
        <f>RTM_IEX!I32</f>
        <v>12.53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658.16037812949241</v>
      </c>
      <c r="P33" s="77">
        <v>68.127388053979445</v>
      </c>
      <c r="Q33" s="77">
        <v>22.08</v>
      </c>
      <c r="R33" s="80">
        <v>21.350000000000005</v>
      </c>
      <c r="S33" s="80">
        <v>0</v>
      </c>
      <c r="T33" s="78">
        <f>SUMPRODUCT(LTA!F33:AJ33,LTA!F$101:AJ$101,LTA!F$104:AJ$104)</f>
        <v>14.850000000000001</v>
      </c>
      <c r="U33" s="78">
        <f>SUMPRODUCT(LTA!F33:AJ33,LTA!F$102:AJ$102,LTA!F$104:AJ$104)</f>
        <v>105.92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-269.60000000000002</v>
      </c>
      <c r="AC33">
        <f t="shared" si="0"/>
        <v>10.911461955445265</v>
      </c>
      <c r="AD33">
        <f t="shared" si="1"/>
        <v>687.43385343789635</v>
      </c>
      <c r="AE33">
        <f>'IDT-1'!C33</f>
        <v>70</v>
      </c>
      <c r="AF33" s="26"/>
      <c r="AG33">
        <f t="shared" si="2"/>
        <v>757.43385343789635</v>
      </c>
      <c r="AI33" s="75">
        <f>PXIL!I33</f>
        <v>0</v>
      </c>
      <c r="AJ33" s="75">
        <f>PXIL!O33</f>
        <v>0</v>
      </c>
      <c r="AK33" s="75">
        <f>RTM_IEX!I33</f>
        <v>9.64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643.77754640626404</v>
      </c>
      <c r="P34" s="77">
        <v>68.127388053979445</v>
      </c>
      <c r="Q34" s="77">
        <v>22.08</v>
      </c>
      <c r="R34" s="80">
        <v>21.350000000000005</v>
      </c>
      <c r="S34" s="80">
        <v>0</v>
      </c>
      <c r="T34" s="78">
        <f>SUMPRODUCT(LTA!F34:AJ34,LTA!F$101:AJ$101,LTA!F$104:AJ$104)</f>
        <v>25.31</v>
      </c>
      <c r="U34" s="78">
        <f>SUMPRODUCT(LTA!F34:AJ34,LTA!F$102:AJ$102,LTA!F$104:AJ$104)</f>
        <v>105.97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-269.60000000000002</v>
      </c>
      <c r="AC34">
        <f t="shared" si="0"/>
        <v>10.923317036280855</v>
      </c>
      <c r="AD34">
        <f t="shared" si="1"/>
        <v>688.76916663383224</v>
      </c>
      <c r="AE34">
        <f>'IDT-1'!C34</f>
        <v>70</v>
      </c>
      <c r="AF34" s="26"/>
      <c r="AG34">
        <f t="shared" si="2"/>
        <v>758.76916663383224</v>
      </c>
      <c r="AI34" s="75">
        <f>PXIL!I34</f>
        <v>0</v>
      </c>
      <c r="AJ34" s="75">
        <f>PXIL!O34</f>
        <v>0</v>
      </c>
      <c r="AK34" s="75">
        <f>RTM_IEX!I34</f>
        <v>11.56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20.309999999999999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623.59596947299258</v>
      </c>
      <c r="P35" s="77">
        <v>68.127388053979445</v>
      </c>
      <c r="Q35" s="77">
        <v>22.08</v>
      </c>
      <c r="R35" s="80">
        <v>21.350000000000005</v>
      </c>
      <c r="S35" s="80">
        <v>0</v>
      </c>
      <c r="T35" s="78">
        <f>SUMPRODUCT(LTA!F35:AJ35,LTA!F$101:AJ$101,LTA!F$104:AJ$104)</f>
        <v>37.1</v>
      </c>
      <c r="U35" s="78">
        <f>SUMPRODUCT(LTA!F35:AJ35,LTA!F$102:AJ$102,LTA!F$104:AJ$104)</f>
        <v>105.95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11.13</v>
      </c>
      <c r="AB35" s="117">
        <f>-STOA!O35</f>
        <v>-269.60000000000002</v>
      </c>
      <c r="AC35">
        <f t="shared" si="0"/>
        <v>11.052068726221211</v>
      </c>
      <c r="AD35">
        <f t="shared" si="1"/>
        <v>703.27128880075077</v>
      </c>
      <c r="AE35">
        <f>'IDT-1'!C35</f>
        <v>65</v>
      </c>
      <c r="AF35" s="26"/>
      <c r="AG35">
        <f t="shared" si="2"/>
        <v>768.27128880075077</v>
      </c>
      <c r="AI35" s="75">
        <f>PXIL!I35</f>
        <v>0</v>
      </c>
      <c r="AJ35" s="75">
        <f>PXIL!O35</f>
        <v>0</v>
      </c>
      <c r="AK35" s="75">
        <f>RTM_IEX!I35</f>
        <v>19.28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20.309999999999999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606.86348441458779</v>
      </c>
      <c r="P36" s="77">
        <v>68.127388053979445</v>
      </c>
      <c r="Q36" s="77">
        <v>22.08</v>
      </c>
      <c r="R36" s="80">
        <v>21.350000000000005</v>
      </c>
      <c r="S36" s="80">
        <v>0</v>
      </c>
      <c r="T36" s="78">
        <f>SUMPRODUCT(LTA!F36:AJ36,LTA!F$101:AJ$101,LTA!F$104:AJ$104)</f>
        <v>50.65</v>
      </c>
      <c r="U36" s="78">
        <f>SUMPRODUCT(LTA!F36:AJ36,LTA!F$102:AJ$102,LTA!F$104:AJ$104)</f>
        <v>105.83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12.63</v>
      </c>
      <c r="AB36" s="117">
        <f>-STOA!O36</f>
        <v>-269.60000000000002</v>
      </c>
      <c r="AC36">
        <f t="shared" si="0"/>
        <v>11.036206857707249</v>
      </c>
      <c r="AD36">
        <f t="shared" si="1"/>
        <v>701.48466561085991</v>
      </c>
      <c r="AE36">
        <f>'IDT-1'!C36</f>
        <v>60</v>
      </c>
      <c r="AF36" s="26"/>
      <c r="AG36">
        <f t="shared" si="2"/>
        <v>761.48466561085991</v>
      </c>
      <c r="AI36" s="75">
        <f>PXIL!I36</f>
        <v>0</v>
      </c>
      <c r="AJ36" s="75">
        <f>PXIL!O36</f>
        <v>0</v>
      </c>
      <c r="AK36" s="75">
        <f>RTM_IEX!I36</f>
        <v>19.28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54.999109960352776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609.423864025851</v>
      </c>
      <c r="P37" s="77">
        <v>68.127388053979445</v>
      </c>
      <c r="Q37" s="77">
        <v>22.08</v>
      </c>
      <c r="R37" s="80">
        <v>21.350000000000005</v>
      </c>
      <c r="S37" s="80">
        <v>0</v>
      </c>
      <c r="T37" s="78">
        <f>SUMPRODUCT(LTA!F37:AJ37,LTA!F$101:AJ$101,LTA!F$104:AJ$104)</f>
        <v>65.449999999999989</v>
      </c>
      <c r="U37" s="78">
        <f>SUMPRODUCT(LTA!F37:AJ37,LTA!F$102:AJ$102,LTA!F$104:AJ$104)</f>
        <v>105.81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15.63</v>
      </c>
      <c r="AB37" s="117">
        <f>-STOA!O37</f>
        <v>-269.60000000000002</v>
      </c>
      <c r="AC37">
        <f t="shared" si="0"/>
        <v>11.065484798984324</v>
      </c>
      <c r="AD37">
        <f t="shared" si="1"/>
        <v>704.78242645106855</v>
      </c>
      <c r="AE37">
        <f>'IDT-1'!C37</f>
        <v>60</v>
      </c>
      <c r="AF37" s="26"/>
      <c r="AG37">
        <f t="shared" si="2"/>
        <v>764.78242645106855</v>
      </c>
      <c r="AI37" s="75">
        <f>PXIL!I37</f>
        <v>0</v>
      </c>
      <c r="AJ37" s="75">
        <f>PXIL!O37</f>
        <v>0</v>
      </c>
      <c r="AK37" s="75">
        <f>RTM_IEX!I37</f>
        <v>14.46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54.999109960352776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607.87330057103804</v>
      </c>
      <c r="P38" s="77">
        <v>68.127388053979445</v>
      </c>
      <c r="Q38" s="77">
        <v>22.08</v>
      </c>
      <c r="R38" s="80">
        <v>21.350000000000005</v>
      </c>
      <c r="S38" s="80">
        <v>0</v>
      </c>
      <c r="T38" s="78">
        <f>SUMPRODUCT(LTA!F38:AJ38,LTA!F$101:AJ$101,LTA!F$104:AJ$104)</f>
        <v>76.649999999999991</v>
      </c>
      <c r="U38" s="78">
        <f>SUMPRODUCT(LTA!F38:AJ38,LTA!F$102:AJ$102,LTA!F$104:AJ$104)</f>
        <v>105.92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21.63</v>
      </c>
      <c r="AB38" s="117">
        <f>-STOA!O38</f>
        <v>-269.60000000000002</v>
      </c>
      <c r="AC38">
        <f t="shared" si="0"/>
        <v>11.161751840581971</v>
      </c>
      <c r="AD38">
        <f t="shared" si="1"/>
        <v>715.62559595465791</v>
      </c>
      <c r="AE38">
        <f>'IDT-1'!C38</f>
        <v>50</v>
      </c>
      <c r="AF38" s="26"/>
      <c r="AG38">
        <f t="shared" si="2"/>
        <v>765.62559595465791</v>
      </c>
      <c r="AI38" s="75">
        <f>PXIL!I38</f>
        <v>0</v>
      </c>
      <c r="AJ38" s="75">
        <f>PXIL!O38</f>
        <v>0</v>
      </c>
      <c r="AK38" s="75">
        <f>RTM_IEX!I38</f>
        <v>9.64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612.47462614252174</v>
      </c>
      <c r="P39" s="77">
        <v>68.127388053979445</v>
      </c>
      <c r="Q39" s="77">
        <v>22.08</v>
      </c>
      <c r="R39" s="80">
        <v>21.350000000000005</v>
      </c>
      <c r="S39" s="80">
        <v>0</v>
      </c>
      <c r="T39" s="78">
        <f>SUMPRODUCT(LTA!F39:AJ39,LTA!F$101:AJ$101,LTA!F$104:AJ$104)</f>
        <v>90.960000000000008</v>
      </c>
      <c r="U39" s="78">
        <f>SUMPRODUCT(LTA!F39:AJ39,LTA!F$102:AJ$102,LTA!F$104:AJ$104)</f>
        <v>105.82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27.63</v>
      </c>
      <c r="AB39" s="117">
        <f>-STOA!O39</f>
        <v>-269.60000000000002</v>
      </c>
      <c r="AC39">
        <f t="shared" si="0"/>
        <v>11.2946739774713</v>
      </c>
      <c r="AD39">
        <f t="shared" si="1"/>
        <v>730.59746210064691</v>
      </c>
      <c r="AE39">
        <f>'IDT-1'!C39</f>
        <v>45</v>
      </c>
      <c r="AF39" s="26"/>
      <c r="AG39">
        <f t="shared" si="2"/>
        <v>775.59746210064691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602.14314250823384</v>
      </c>
      <c r="P40" s="77">
        <v>68.127388053979445</v>
      </c>
      <c r="Q40" s="77">
        <v>22.08</v>
      </c>
      <c r="R40" s="80">
        <v>21.350000000000005</v>
      </c>
      <c r="S40" s="80">
        <v>0</v>
      </c>
      <c r="T40" s="78">
        <f>SUMPRODUCT(LTA!F40:AJ40,LTA!F$101:AJ$101,LTA!F$104:AJ$104)</f>
        <v>101.49</v>
      </c>
      <c r="U40" s="78">
        <f>SUMPRODUCT(LTA!F40:AJ40,LTA!F$102:AJ$102,LTA!F$104:AJ$104)</f>
        <v>105.92999999999999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32.130000000000003</v>
      </c>
      <c r="AB40" s="117">
        <f>-STOA!O40</f>
        <v>-269.60000000000002</v>
      </c>
      <c r="AC40">
        <f t="shared" si="0"/>
        <v>11.506564921489565</v>
      </c>
      <c r="AD40">
        <f t="shared" si="1"/>
        <v>754.46408752234061</v>
      </c>
      <c r="AE40">
        <f>'IDT-1'!C40</f>
        <v>41.734999999999999</v>
      </c>
      <c r="AF40" s="26"/>
      <c r="AG40">
        <f t="shared" si="2"/>
        <v>796.19908752234062</v>
      </c>
      <c r="AI40" s="75">
        <f>PXIL!I40</f>
        <v>0</v>
      </c>
      <c r="AJ40" s="75">
        <f>PXIL!O40</f>
        <v>0</v>
      </c>
      <c r="AK40" s="75">
        <f>RTM_IEX!I40</f>
        <v>19.27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54.999109960352776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593.73733096804233</v>
      </c>
      <c r="P41" s="77">
        <v>68.127388053979445</v>
      </c>
      <c r="Q41" s="77">
        <v>22.08</v>
      </c>
      <c r="R41" s="80">
        <v>21.350000000000005</v>
      </c>
      <c r="S41" s="80">
        <v>0</v>
      </c>
      <c r="T41" s="78">
        <f>SUMPRODUCT(LTA!F41:AJ41,LTA!F$101:AJ$101,LTA!F$104:AJ$104)</f>
        <v>115.42999999999999</v>
      </c>
      <c r="U41" s="78">
        <f>SUMPRODUCT(LTA!F41:AJ41,LTA!F$102:AJ$102,LTA!F$104:AJ$104)</f>
        <v>105.51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35.130000000000003</v>
      </c>
      <c r="AB41" s="117">
        <f>-STOA!O41</f>
        <v>-269.60000000000002</v>
      </c>
      <c r="AC41">
        <f t="shared" si="0"/>
        <v>11.790049779935879</v>
      </c>
      <c r="AD41">
        <f t="shared" si="1"/>
        <v>786.39479112370293</v>
      </c>
      <c r="AE41">
        <f>'IDT-1'!C41</f>
        <v>29.088000000000001</v>
      </c>
      <c r="AF41" s="26"/>
      <c r="AG41">
        <f t="shared" si="2"/>
        <v>815.4827911237029</v>
      </c>
      <c r="AI41" s="75">
        <f>PXIL!I41</f>
        <v>0</v>
      </c>
      <c r="AJ41" s="75">
        <f>PXIL!O41</f>
        <v>0</v>
      </c>
      <c r="AK41" s="75">
        <f>RTM_IEX!I41</f>
        <v>43.37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54.999109960352776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591.46164797605434</v>
      </c>
      <c r="P42" s="77">
        <v>68.127388053979445</v>
      </c>
      <c r="Q42" s="77">
        <v>22.08</v>
      </c>
      <c r="R42" s="80">
        <v>21.350000000000005</v>
      </c>
      <c r="S42" s="80">
        <v>0</v>
      </c>
      <c r="T42" s="78">
        <f>SUMPRODUCT(LTA!F42:AJ42,LTA!F$101:AJ$101,LTA!F$104:AJ$104)</f>
        <v>126.52</v>
      </c>
      <c r="U42" s="78">
        <f>SUMPRODUCT(LTA!F42:AJ42,LTA!F$102:AJ$102,LTA!F$104:AJ$104)</f>
        <v>105.52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38.130000000000003</v>
      </c>
      <c r="AB42" s="117">
        <f>-STOA!O42</f>
        <v>-269.60000000000002</v>
      </c>
      <c r="AC42">
        <f t="shared" si="0"/>
        <v>11.936519769606386</v>
      </c>
      <c r="AD42">
        <f t="shared" si="1"/>
        <v>802.89263814204435</v>
      </c>
      <c r="AE42">
        <f>'IDT-1'!C42</f>
        <v>21.495999999999999</v>
      </c>
      <c r="AF42" s="26"/>
      <c r="AG42">
        <f t="shared" si="2"/>
        <v>824.38863814204433</v>
      </c>
      <c r="AI42" s="75">
        <f>PXIL!I42</f>
        <v>0</v>
      </c>
      <c r="AJ42" s="75">
        <f>PXIL!O42</f>
        <v>0</v>
      </c>
      <c r="AK42" s="75">
        <f>RTM_IEX!I42</f>
        <v>48.19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54.999109960352776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573.3627836365855</v>
      </c>
      <c r="P43" s="77">
        <v>68.127388053979445</v>
      </c>
      <c r="Q43" s="77">
        <v>22.08</v>
      </c>
      <c r="R43" s="80">
        <v>21.350000000000005</v>
      </c>
      <c r="S43" s="80">
        <v>0</v>
      </c>
      <c r="T43" s="78">
        <f>SUMPRODUCT(LTA!F43:AJ43,LTA!F$101:AJ$101,LTA!F$104:AJ$104)</f>
        <v>136.42999999999998</v>
      </c>
      <c r="U43" s="78">
        <f>SUMPRODUCT(LTA!F43:AJ43,LTA!F$102:AJ$102,LTA!F$104:AJ$104)</f>
        <v>105.03999999999999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42.03</v>
      </c>
      <c r="AB43" s="117">
        <f>-STOA!O43</f>
        <v>-269.60000000000002</v>
      </c>
      <c r="AC43">
        <f t="shared" si="0"/>
        <v>11.936969763419059</v>
      </c>
      <c r="AD43">
        <f t="shared" si="1"/>
        <v>802.94332380876278</v>
      </c>
      <c r="AE43">
        <f>'IDT-1'!C43</f>
        <v>15.026999999999999</v>
      </c>
      <c r="AF43" s="26"/>
      <c r="AG43">
        <f t="shared" si="2"/>
        <v>817.97032380876283</v>
      </c>
      <c r="AI43" s="75">
        <f>PXIL!I43</f>
        <v>0</v>
      </c>
      <c r="AJ43" s="75">
        <f>PXIL!O43</f>
        <v>0</v>
      </c>
      <c r="AK43" s="75">
        <f>RTM_IEX!I43</f>
        <v>53.01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54.999109960352776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570.16901653418802</v>
      </c>
      <c r="P44" s="77">
        <v>68.127388053979445</v>
      </c>
      <c r="Q44" s="77">
        <v>22.08</v>
      </c>
      <c r="R44" s="80">
        <v>21.350000000000005</v>
      </c>
      <c r="S44" s="80">
        <v>0</v>
      </c>
      <c r="T44" s="78">
        <f>SUMPRODUCT(LTA!F44:AJ44,LTA!F$101:AJ$101,LTA!F$104:AJ$104)</f>
        <v>144.19</v>
      </c>
      <c r="U44" s="78">
        <f>SUMPRODUCT(LTA!F44:AJ44,LTA!F$102:AJ$102,LTA!F$104:AJ$104)</f>
        <v>105.07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43.230000000000004</v>
      </c>
      <c r="AB44" s="117">
        <f>-STOA!O44</f>
        <v>-269.60000000000002</v>
      </c>
      <c r="AC44">
        <f t="shared" si="0"/>
        <v>11.987976612917961</v>
      </c>
      <c r="AD44">
        <f t="shared" si="1"/>
        <v>808.68854985686642</v>
      </c>
      <c r="AE44">
        <f>'IDT-1'!C44</f>
        <v>15</v>
      </c>
      <c r="AF44" s="26"/>
      <c r="AG44">
        <f t="shared" si="2"/>
        <v>823.68854985686642</v>
      </c>
      <c r="AI44" s="75">
        <f>PXIL!I44</f>
        <v>0</v>
      </c>
      <c r="AJ44" s="75">
        <f>PXIL!O44</f>
        <v>0</v>
      </c>
      <c r="AK44" s="75">
        <f>RTM_IEX!I44</f>
        <v>53.01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54.999109960352776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569.24340375334896</v>
      </c>
      <c r="P45" s="77">
        <v>68.127388053979445</v>
      </c>
      <c r="Q45" s="77">
        <v>22.08</v>
      </c>
      <c r="R45" s="80">
        <v>21.350000000000005</v>
      </c>
      <c r="S45" s="80">
        <v>0</v>
      </c>
      <c r="T45" s="78">
        <f>SUMPRODUCT(LTA!F45:AJ45,LTA!F$101:AJ$101,LTA!F$104:AJ$104)</f>
        <v>153.15</v>
      </c>
      <c r="U45" s="78">
        <f>SUMPRODUCT(LTA!F45:AJ45,LTA!F$102:AJ$102,LTA!F$104:AJ$104)</f>
        <v>105.05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45.63</v>
      </c>
      <c r="AB45" s="117">
        <f>-STOA!O45</f>
        <v>-269.60000000000002</v>
      </c>
      <c r="AC45">
        <f t="shared" si="0"/>
        <v>12.122039220446577</v>
      </c>
      <c r="AD45">
        <f t="shared" si="1"/>
        <v>823.78887446849876</v>
      </c>
      <c r="AE45">
        <f>'IDT-1'!C45</f>
        <v>10</v>
      </c>
      <c r="AF45" s="26"/>
      <c r="AG45">
        <f t="shared" si="2"/>
        <v>833.78887446849876</v>
      </c>
      <c r="AI45" s="75">
        <f>PXIL!I45</f>
        <v>0</v>
      </c>
      <c r="AJ45" s="75">
        <f>PXIL!O45</f>
        <v>0</v>
      </c>
      <c r="AK45" s="75">
        <f>RTM_IEX!I45</f>
        <v>57.83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54.999109960352776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569.59112042524896</v>
      </c>
      <c r="P46" s="77">
        <v>68.127388053979445</v>
      </c>
      <c r="Q46" s="77">
        <v>22.08</v>
      </c>
      <c r="R46" s="80">
        <v>21.350000000000005</v>
      </c>
      <c r="S46" s="80">
        <v>0</v>
      </c>
      <c r="T46" s="78">
        <f>SUMPRODUCT(LTA!F46:AJ46,LTA!F$101:AJ$101,LTA!F$104:AJ$104)</f>
        <v>158.94</v>
      </c>
      <c r="U46" s="78">
        <f>SUMPRODUCT(LTA!F46:AJ46,LTA!F$102:AJ$102,LTA!F$104:AJ$104)</f>
        <v>105.05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47.730000000000004</v>
      </c>
      <c r="AB46" s="117">
        <f>-STOA!O46</f>
        <v>-269.60000000000002</v>
      </c>
      <c r="AC46">
        <f t="shared" si="0"/>
        <v>12.236947127159299</v>
      </c>
      <c r="AD46">
        <f t="shared" si="1"/>
        <v>836.731683233686</v>
      </c>
      <c r="AE46">
        <f>'IDT-1'!C46</f>
        <v>0</v>
      </c>
      <c r="AF46" s="26"/>
      <c r="AG46">
        <f t="shared" si="2"/>
        <v>836.731683233686</v>
      </c>
      <c r="AI46" s="75">
        <f>PXIL!I46</f>
        <v>0</v>
      </c>
      <c r="AJ46" s="75">
        <f>PXIL!O46</f>
        <v>0</v>
      </c>
      <c r="AK46" s="75">
        <f>RTM_IEX!I46</f>
        <v>62.65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568.76224151778831</v>
      </c>
      <c r="P47" s="77">
        <v>68.127388053979445</v>
      </c>
      <c r="Q47" s="77">
        <v>22.08</v>
      </c>
      <c r="R47" s="80">
        <v>21.350000000000005</v>
      </c>
      <c r="S47" s="80">
        <v>0</v>
      </c>
      <c r="T47" s="78">
        <f>SUMPRODUCT(LTA!F47:AJ47,LTA!F$101:AJ$101,LTA!F$104:AJ$104)</f>
        <v>162.54999999999998</v>
      </c>
      <c r="U47" s="78">
        <f>SUMPRODUCT(LTA!F47:AJ47,LTA!F$102:AJ$102,LTA!F$104:AJ$104)</f>
        <v>105.05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50.13</v>
      </c>
      <c r="AB47" s="117">
        <f>-STOA!O47</f>
        <v>-269.60000000000002</v>
      </c>
      <c r="AC47">
        <f t="shared" si="0"/>
        <v>12.240132825122538</v>
      </c>
      <c r="AD47">
        <f t="shared" si="1"/>
        <v>837.09050866790938</v>
      </c>
      <c r="AE47">
        <f>'IDT-1'!C47</f>
        <v>10</v>
      </c>
      <c r="AF47" s="26"/>
      <c r="AG47">
        <f t="shared" si="2"/>
        <v>847.09050866790938</v>
      </c>
      <c r="AI47" s="75">
        <f>PXIL!I47</f>
        <v>0</v>
      </c>
      <c r="AJ47" s="75">
        <f>PXIL!O47</f>
        <v>0</v>
      </c>
      <c r="AK47" s="75">
        <f>RTM_IEX!I47</f>
        <v>57.83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568.55289172838832</v>
      </c>
      <c r="P48" s="77">
        <v>68.127388053979445</v>
      </c>
      <c r="Q48" s="77">
        <v>22.08</v>
      </c>
      <c r="R48" s="80">
        <v>21.350000000000005</v>
      </c>
      <c r="S48" s="80">
        <v>0</v>
      </c>
      <c r="T48" s="78">
        <f>SUMPRODUCT(LTA!F48:AJ48,LTA!F$101:AJ$101,LTA!F$104:AJ$104)</f>
        <v>165.89000000000001</v>
      </c>
      <c r="U48" s="78">
        <f>SUMPRODUCT(LTA!F48:AJ48,LTA!F$102:AJ$102,LTA!F$104:AJ$104)</f>
        <v>105.07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51.63</v>
      </c>
      <c r="AB48" s="117">
        <f>-STOA!O48</f>
        <v>-269.60000000000002</v>
      </c>
      <c r="AC48">
        <f t="shared" si="0"/>
        <v>12.23864254697582</v>
      </c>
      <c r="AD48">
        <f t="shared" si="1"/>
        <v>836.92264915665612</v>
      </c>
      <c r="AE48">
        <f>'IDT-1'!C48</f>
        <v>10</v>
      </c>
      <c r="AF48" s="26"/>
      <c r="AG48">
        <f t="shared" si="2"/>
        <v>846.92264915665612</v>
      </c>
      <c r="AI48" s="75">
        <f>PXIL!I48</f>
        <v>0</v>
      </c>
      <c r="AJ48" s="75">
        <f>PXIL!O48</f>
        <v>0</v>
      </c>
      <c r="AK48" s="75">
        <f>RTM_IEX!I48</f>
        <v>53.01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572.5806328171501</v>
      </c>
      <c r="P49" s="77">
        <v>68.127388053979445</v>
      </c>
      <c r="Q49" s="77">
        <v>22.08</v>
      </c>
      <c r="R49" s="80">
        <v>21.350000000000005</v>
      </c>
      <c r="S49" s="80">
        <v>0</v>
      </c>
      <c r="T49" s="78">
        <f>SUMPRODUCT(LTA!F49:AJ49,LTA!F$101:AJ$101,LTA!F$104:AJ$104)</f>
        <v>167.48000000000002</v>
      </c>
      <c r="U49" s="78">
        <f>SUMPRODUCT(LTA!F49:AJ49,LTA!F$102:AJ$102,LTA!F$104:AJ$104)</f>
        <v>105.03999999999999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52.230000000000004</v>
      </c>
      <c r="AB49" s="117">
        <f>-STOA!O49</f>
        <v>-269.60000000000002</v>
      </c>
      <c r="AC49">
        <f t="shared" si="0"/>
        <v>12.250678668556922</v>
      </c>
      <c r="AD49">
        <f t="shared" si="1"/>
        <v>838.27835412383661</v>
      </c>
      <c r="AE49">
        <f>'IDT-1'!C49</f>
        <v>0</v>
      </c>
      <c r="AF49" s="26"/>
      <c r="AG49">
        <f t="shared" si="2"/>
        <v>838.27835412383661</v>
      </c>
      <c r="AI49" s="75">
        <f>PXIL!I49</f>
        <v>0</v>
      </c>
      <c r="AJ49" s="75">
        <f>PXIL!O49</f>
        <v>0</v>
      </c>
      <c r="AK49" s="75">
        <f>RTM_IEX!I49</f>
        <v>48.19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573.84769840933188</v>
      </c>
      <c r="P50" s="77">
        <v>68.127388053979445</v>
      </c>
      <c r="Q50" s="77">
        <v>22.08</v>
      </c>
      <c r="R50" s="80">
        <v>21.350000000000005</v>
      </c>
      <c r="S50" s="80">
        <v>0</v>
      </c>
      <c r="T50" s="78">
        <f>SUMPRODUCT(LTA!F50:AJ50,LTA!F$101:AJ$101,LTA!F$104:AJ$104)</f>
        <v>168.1</v>
      </c>
      <c r="U50" s="78">
        <f>SUMPRODUCT(LTA!F50:AJ50,LTA!F$102:AJ$102,LTA!F$104:AJ$104)</f>
        <v>105.07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</v>
      </c>
      <c r="AA50" s="117">
        <f>STOA!I50</f>
        <v>53.13</v>
      </c>
      <c r="AB50" s="117">
        <f>-STOA!O50</f>
        <v>-269.60000000000002</v>
      </c>
      <c r="AC50">
        <f t="shared" si="0"/>
        <v>12.2774434833791</v>
      </c>
      <c r="AD50">
        <f t="shared" si="1"/>
        <v>831.24865490119646</v>
      </c>
      <c r="AE50">
        <f>'IDT-1'!C50</f>
        <v>0</v>
      </c>
      <c r="AF50" s="26"/>
      <c r="AG50">
        <f t="shared" si="2"/>
        <v>831.24865490119646</v>
      </c>
      <c r="AI50" s="75">
        <f>PXIL!I50</f>
        <v>0</v>
      </c>
      <c r="AJ50" s="75">
        <f>PXIL!O50</f>
        <v>0</v>
      </c>
      <c r="AK50" s="75">
        <f>RTM_IEX!I50</f>
        <v>43.37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574.17093259359251</v>
      </c>
      <c r="P51" s="77">
        <v>68.127388053979445</v>
      </c>
      <c r="Q51" s="77">
        <v>22.08</v>
      </c>
      <c r="R51" s="80">
        <v>21.350000000000005</v>
      </c>
      <c r="S51" s="80">
        <v>0</v>
      </c>
      <c r="T51" s="78">
        <f>SUMPRODUCT(LTA!F51:AJ51,LTA!F$101:AJ$101,LTA!F$104:AJ$104)</f>
        <v>168.82</v>
      </c>
      <c r="U51" s="78">
        <f>SUMPRODUCT(LTA!F51:AJ51,LTA!F$102:AJ$102,LTA!F$104:AJ$104)</f>
        <v>105.05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54.63</v>
      </c>
      <c r="AB51" s="117">
        <f>-STOA!O51</f>
        <v>-269.60000000000002</v>
      </c>
      <c r="AC51">
        <f t="shared" si="0"/>
        <v>12.255345306589618</v>
      </c>
      <c r="AD51">
        <f t="shared" si="1"/>
        <v>838.80398726224666</v>
      </c>
      <c r="AE51">
        <f>'IDT-1'!C51</f>
        <v>-15</v>
      </c>
      <c r="AF51" s="26"/>
      <c r="AG51">
        <f t="shared" si="2"/>
        <v>823.80398726224666</v>
      </c>
      <c r="AI51" s="75">
        <f>PXIL!I51</f>
        <v>0</v>
      </c>
      <c r="AJ51" s="75">
        <f>PXIL!O51</f>
        <v>0</v>
      </c>
      <c r="AK51" s="75">
        <f>RTM_IEX!I51</f>
        <v>43.38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575.48411135069091</v>
      </c>
      <c r="P52" s="77">
        <v>68.127388053979445</v>
      </c>
      <c r="Q52" s="77">
        <v>22.08</v>
      </c>
      <c r="R52" s="80">
        <v>21.350000000000005</v>
      </c>
      <c r="S52" s="80">
        <v>0</v>
      </c>
      <c r="T52" s="78">
        <f>SUMPRODUCT(LTA!F52:AJ52,LTA!F$101:AJ$101,LTA!F$104:AJ$104)</f>
        <v>169.14000000000001</v>
      </c>
      <c r="U52" s="78">
        <f>SUMPRODUCT(LTA!F52:AJ52,LTA!F$102:AJ$102,LTA!F$104:AJ$104)</f>
        <v>105.05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54.63</v>
      </c>
      <c r="AB52" s="117">
        <f>-STOA!O52</f>
        <v>-269.60000000000002</v>
      </c>
      <c r="AC52">
        <f t="shared" si="0"/>
        <v>12.269717279652083</v>
      </c>
      <c r="AD52">
        <f t="shared" si="1"/>
        <v>840.42279404628255</v>
      </c>
      <c r="AE52">
        <f>'IDT-1'!C52</f>
        <v>-25</v>
      </c>
      <c r="AF52" s="26"/>
      <c r="AG52">
        <f t="shared" si="2"/>
        <v>815.42279404628255</v>
      </c>
      <c r="AI52" s="75">
        <f>PXIL!I52</f>
        <v>0</v>
      </c>
      <c r="AJ52" s="75">
        <f>PXIL!O52</f>
        <v>0</v>
      </c>
      <c r="AK52" s="75">
        <f>RTM_IEX!I52</f>
        <v>43.38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577.98399698397748</v>
      </c>
      <c r="P53" s="77">
        <v>68.127388053979445</v>
      </c>
      <c r="Q53" s="77">
        <v>22.08</v>
      </c>
      <c r="R53" s="80">
        <v>21.350000000000005</v>
      </c>
      <c r="S53" s="80">
        <v>0</v>
      </c>
      <c r="T53" s="78">
        <f>SUMPRODUCT(LTA!F53:AJ53,LTA!F$101:AJ$101,LTA!F$104:AJ$104)</f>
        <v>169.89</v>
      </c>
      <c r="U53" s="78">
        <f>SUMPRODUCT(LTA!F53:AJ53,LTA!F$102:AJ$102,LTA!F$104:AJ$104)</f>
        <v>105.92999999999999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54.63</v>
      </c>
      <c r="AB53" s="117">
        <f>-STOA!O53</f>
        <v>-269.60000000000002</v>
      </c>
      <c r="AC53">
        <f t="shared" si="0"/>
        <v>12.178812273225006</v>
      </c>
      <c r="AD53">
        <f t="shared" si="1"/>
        <v>830.18358468599627</v>
      </c>
      <c r="AE53">
        <f>'IDT-1'!C53</f>
        <v>-35</v>
      </c>
      <c r="AF53" s="26"/>
      <c r="AG53">
        <f t="shared" si="2"/>
        <v>795.18358468599627</v>
      </c>
      <c r="AI53" s="75">
        <f>PXIL!I53</f>
        <v>0</v>
      </c>
      <c r="AJ53" s="75">
        <f>PXIL!O53</f>
        <v>0</v>
      </c>
      <c r="AK53" s="75">
        <f>RTM_IEX!I53</f>
        <v>28.92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54.997413590406772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580.97408131661905</v>
      </c>
      <c r="P54" s="77">
        <v>68.127388053979445</v>
      </c>
      <c r="Q54" s="77">
        <v>22.08</v>
      </c>
      <c r="R54" s="80">
        <v>21.350000000000005</v>
      </c>
      <c r="S54" s="80">
        <v>0</v>
      </c>
      <c r="T54" s="78">
        <f>SUMPRODUCT(LTA!F54:AJ54,LTA!F$101:AJ$101,LTA!F$104:AJ$104)</f>
        <v>169.43999999999997</v>
      </c>
      <c r="U54" s="78">
        <f>SUMPRODUCT(LTA!F54:AJ54,LTA!F$102:AJ$102,LTA!F$104:AJ$104)</f>
        <v>105.81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54.63</v>
      </c>
      <c r="AB54" s="117">
        <f>-STOA!O54</f>
        <v>-269.60000000000002</v>
      </c>
      <c r="AC54">
        <f t="shared" si="0"/>
        <v>12.200086254947831</v>
      </c>
      <c r="AD54">
        <f t="shared" si="1"/>
        <v>832.57980862732165</v>
      </c>
      <c r="AE54">
        <f>'IDT-1'!C54</f>
        <v>-60</v>
      </c>
      <c r="AF54" s="26"/>
      <c r="AG54">
        <f t="shared" si="2"/>
        <v>772.57980862732165</v>
      </c>
      <c r="AI54" s="75">
        <f>PXIL!I54</f>
        <v>0</v>
      </c>
      <c r="AJ54" s="75">
        <f>PXIL!O54</f>
        <v>0</v>
      </c>
      <c r="AK54" s="75">
        <f>RTM_IEX!I54</f>
        <v>28.92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542.90688539406062</v>
      </c>
      <c r="P55" s="77">
        <v>68.127388053979445</v>
      </c>
      <c r="Q55" s="77">
        <v>22.08</v>
      </c>
      <c r="R55" s="80">
        <v>21.350000000000005</v>
      </c>
      <c r="S55" s="80">
        <v>0</v>
      </c>
      <c r="T55" s="78">
        <f>SUMPRODUCT(LTA!F55:AJ55,LTA!F$101:AJ$101,LTA!F$104:AJ$104)</f>
        <v>168.92</v>
      </c>
      <c r="U55" s="78">
        <f>SUMPRODUCT(LTA!F55:AJ55,LTA!F$102:AJ$102,LTA!F$104:AJ$104)</f>
        <v>105.83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</v>
      </c>
      <c r="AA55" s="117">
        <f>STOA!I55</f>
        <v>54.63</v>
      </c>
      <c r="AB55" s="117">
        <f>-STOA!O55</f>
        <v>-269.60000000000002</v>
      </c>
      <c r="AC55">
        <f t="shared" si="0"/>
        <v>11.651443818755933</v>
      </c>
      <c r="AD55">
        <f t="shared" si="1"/>
        <v>768.77384155054847</v>
      </c>
      <c r="AE55">
        <f>'IDT-1'!C55</f>
        <v>-21</v>
      </c>
      <c r="AF55" s="26"/>
      <c r="AG55">
        <f t="shared" si="2"/>
        <v>747.77384155054847</v>
      </c>
      <c r="AI55" s="75">
        <f>PXIL!I55</f>
        <v>0</v>
      </c>
      <c r="AJ55" s="75">
        <f>PXIL!O55</f>
        <v>0</v>
      </c>
      <c r="AK55" s="75">
        <f>RTM_IEX!I55</f>
        <v>11.57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542.72563203166283</v>
      </c>
      <c r="P56" s="77">
        <v>68.127388053979445</v>
      </c>
      <c r="Q56" s="77">
        <v>22.08</v>
      </c>
      <c r="R56" s="80">
        <v>21.350000000000005</v>
      </c>
      <c r="S56" s="80">
        <v>0</v>
      </c>
      <c r="T56" s="78">
        <f>SUMPRODUCT(LTA!F56:AJ56,LTA!F$101:AJ$101,LTA!F$104:AJ$104)</f>
        <v>167.48000000000002</v>
      </c>
      <c r="U56" s="78">
        <f>SUMPRODUCT(LTA!F56:AJ56,LTA!F$102:AJ$102,LTA!F$104:AJ$104)</f>
        <v>105.82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-31</v>
      </c>
      <c r="AA56" s="117">
        <f>STOA!I56</f>
        <v>54.03</v>
      </c>
      <c r="AB56" s="117">
        <f>-STOA!O56</f>
        <v>-269.60000000000002</v>
      </c>
      <c r="AC56">
        <f t="shared" si="0"/>
        <v>11.898152614832691</v>
      </c>
      <c r="AD56">
        <f t="shared" si="1"/>
        <v>736.29587939207386</v>
      </c>
      <c r="AE56">
        <f>'IDT-1'!C56</f>
        <v>-15.241</v>
      </c>
      <c r="AF56" s="26"/>
      <c r="AG56">
        <f t="shared" si="2"/>
        <v>721.05487939207387</v>
      </c>
      <c r="AI56" s="75">
        <f>PXIL!I56</f>
        <v>0</v>
      </c>
      <c r="AJ56" s="75">
        <f>PXIL!O56</f>
        <v>0</v>
      </c>
      <c r="AK56" s="75">
        <f>RTM_IEX!I56</f>
        <v>11.57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540.11601041839253</v>
      </c>
      <c r="P57" s="77">
        <v>68.127388053979445</v>
      </c>
      <c r="Q57" s="77">
        <v>22.08</v>
      </c>
      <c r="R57" s="80">
        <v>21.350000000000005</v>
      </c>
      <c r="S57" s="80">
        <v>0</v>
      </c>
      <c r="T57" s="78">
        <f>SUMPRODUCT(LTA!F57:AJ57,LTA!F$101:AJ$101,LTA!F$104:AJ$104)</f>
        <v>165.73</v>
      </c>
      <c r="U57" s="78">
        <f>SUMPRODUCT(LTA!F57:AJ57,LTA!F$102:AJ$102,LTA!F$104:AJ$104)</f>
        <v>105.78999999999999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-41</v>
      </c>
      <c r="AA57" s="117">
        <f>STOA!I57</f>
        <v>52.830000000000005</v>
      </c>
      <c r="AB57" s="117">
        <f>-STOA!O57</f>
        <v>-269.60000000000002</v>
      </c>
      <c r="AC57">
        <f t="shared" si="0"/>
        <v>11.937745219857865</v>
      </c>
      <c r="AD57">
        <f t="shared" si="1"/>
        <v>720.66666517377837</v>
      </c>
      <c r="AE57">
        <f>'IDT-1'!C57</f>
        <v>-10.584</v>
      </c>
      <c r="AF57" s="26"/>
      <c r="AG57">
        <f t="shared" si="2"/>
        <v>710.08266517377842</v>
      </c>
      <c r="AI57" s="75">
        <f>PXIL!I57</f>
        <v>0</v>
      </c>
      <c r="AJ57" s="75">
        <f>PXIL!O57</f>
        <v>0</v>
      </c>
      <c r="AK57" s="75">
        <f>RTM_IEX!I57</f>
        <v>11.57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540.13040637639256</v>
      </c>
      <c r="P58" s="77">
        <v>68.127388053979445</v>
      </c>
      <c r="Q58" s="77">
        <v>22.08</v>
      </c>
      <c r="R58" s="80">
        <v>21.350000000000005</v>
      </c>
      <c r="S58" s="80">
        <v>0</v>
      </c>
      <c r="T58" s="78">
        <f>SUMPRODUCT(LTA!F58:AJ58,LTA!F$101:AJ$101,LTA!F$104:AJ$104)</f>
        <v>161.82999999999998</v>
      </c>
      <c r="U58" s="78">
        <f>SUMPRODUCT(LTA!F58:AJ58,LTA!F$102:AJ$102,LTA!F$104:AJ$104)</f>
        <v>105.72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-51</v>
      </c>
      <c r="AA58" s="117">
        <f>STOA!I58</f>
        <v>51.63</v>
      </c>
      <c r="AB58" s="117">
        <f>-STOA!O58</f>
        <v>-269.60000000000002</v>
      </c>
      <c r="AC58">
        <f t="shared" si="0"/>
        <v>11.98115717951022</v>
      </c>
      <c r="AD58">
        <f t="shared" si="1"/>
        <v>705.46764917212613</v>
      </c>
      <c r="AE58">
        <f>'IDT-1'!C58</f>
        <v>-12.278</v>
      </c>
      <c r="AF58" s="26"/>
      <c r="AG58">
        <f t="shared" si="2"/>
        <v>693.18964917212611</v>
      </c>
      <c r="AI58" s="75">
        <f>PXIL!I58</f>
        <v>0</v>
      </c>
      <c r="AJ58" s="75">
        <f>PXIL!O58</f>
        <v>0</v>
      </c>
      <c r="AK58" s="75">
        <f>RTM_IEX!I58</f>
        <v>11.57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540.95257410194085</v>
      </c>
      <c r="P59" s="77">
        <v>68.127388053979445</v>
      </c>
      <c r="Q59" s="77">
        <v>22.08</v>
      </c>
      <c r="R59" s="80">
        <v>21.350000000000005</v>
      </c>
      <c r="S59" s="80">
        <v>0</v>
      </c>
      <c r="T59" s="78">
        <f>SUMPRODUCT(LTA!F59:AJ59,LTA!F$101:AJ$101,LTA!F$104:AJ$104)</f>
        <v>159.08000000000001</v>
      </c>
      <c r="U59" s="78">
        <f>SUMPRODUCT(LTA!F59:AJ59,LTA!F$102:AJ$102,LTA!F$104:AJ$104)</f>
        <v>106.88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-46</v>
      </c>
      <c r="AA59" s="117">
        <f>STOA!I59</f>
        <v>51.63</v>
      </c>
      <c r="AB59" s="117">
        <f>-STOA!O59</f>
        <v>-269.60000000000002</v>
      </c>
      <c r="AC59">
        <f t="shared" si="0"/>
        <v>12.014841617884068</v>
      </c>
      <c r="AD59">
        <f t="shared" si="1"/>
        <v>719.30613245930056</v>
      </c>
      <c r="AE59">
        <f>'IDT-1'!C59</f>
        <v>-15.407</v>
      </c>
      <c r="AF59" s="26"/>
      <c r="AG59">
        <f t="shared" si="2"/>
        <v>703.89913245930052</v>
      </c>
      <c r="AI59" s="75">
        <f>PXIL!I59</f>
        <v>0</v>
      </c>
      <c r="AJ59" s="75">
        <f>PXIL!O59</f>
        <v>0</v>
      </c>
      <c r="AK59" s="75">
        <f>RTM_IEX!I59</f>
        <v>21.21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540.97691680410071</v>
      </c>
      <c r="P60" s="77">
        <v>68.127388053979445</v>
      </c>
      <c r="Q60" s="77">
        <v>22.08</v>
      </c>
      <c r="R60" s="80">
        <v>21.350000000000005</v>
      </c>
      <c r="S60" s="80">
        <v>0</v>
      </c>
      <c r="T60" s="78">
        <f>SUMPRODUCT(LTA!F60:AJ60,LTA!F$101:AJ$101,LTA!F$104:AJ$104)</f>
        <v>153.66999999999999</v>
      </c>
      <c r="U60" s="78">
        <f>SUMPRODUCT(LTA!F60:AJ60,LTA!F$102:AJ$102,LTA!F$104:AJ$104)</f>
        <v>106.86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-47</v>
      </c>
      <c r="AA60" s="117">
        <f>STOA!I60</f>
        <v>48.63</v>
      </c>
      <c r="AB60" s="117">
        <f>-STOA!O60</f>
        <v>-269.60000000000002</v>
      </c>
      <c r="AC60">
        <f t="shared" si="0"/>
        <v>12.229589961185269</v>
      </c>
      <c r="AD60">
        <f t="shared" si="1"/>
        <v>741.48572681815904</v>
      </c>
      <c r="AE60">
        <f>'IDT-1'!C60</f>
        <v>-48</v>
      </c>
      <c r="AF60" s="26"/>
      <c r="AG60">
        <f t="shared" si="2"/>
        <v>693.48572681815904</v>
      </c>
      <c r="AI60" s="75">
        <f>PXIL!I60</f>
        <v>0</v>
      </c>
      <c r="AJ60" s="75">
        <f>PXIL!O60</f>
        <v>0</v>
      </c>
      <c r="AK60" s="75">
        <f>RTM_IEX!I60</f>
        <v>53.01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539.82217776357902</v>
      </c>
      <c r="P61" s="77">
        <v>68.127388053979445</v>
      </c>
      <c r="Q61" s="77">
        <v>22.08</v>
      </c>
      <c r="R61" s="80">
        <v>21.350000000000005</v>
      </c>
      <c r="S61" s="80">
        <v>0</v>
      </c>
      <c r="T61" s="78">
        <f>SUMPRODUCT(LTA!F61:AJ61,LTA!F$101:AJ$101,LTA!F$104:AJ$104)</f>
        <v>148.20999999999998</v>
      </c>
      <c r="U61" s="78">
        <f>SUMPRODUCT(LTA!F61:AJ61,LTA!F$102:AJ$102,LTA!F$104:AJ$104)</f>
        <v>106.91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-77</v>
      </c>
      <c r="AA61" s="117">
        <f>STOA!I61</f>
        <v>46.230000000000004</v>
      </c>
      <c r="AB61" s="117">
        <f>-STOA!O61</f>
        <v>-269.60000000000002</v>
      </c>
      <c r="AC61">
        <f t="shared" si="0"/>
        <v>12.459460083294537</v>
      </c>
      <c r="AD61">
        <f t="shared" si="1"/>
        <v>707.11111765552812</v>
      </c>
      <c r="AE61">
        <f>'IDT-1'!C61</f>
        <v>-25.824999999999999</v>
      </c>
      <c r="AF61" s="26"/>
      <c r="AG61">
        <f t="shared" si="2"/>
        <v>681.28611765552807</v>
      </c>
      <c r="AI61" s="75">
        <f>PXIL!I61</f>
        <v>0</v>
      </c>
      <c r="AJ61" s="75">
        <f>PXIL!O61</f>
        <v>0</v>
      </c>
      <c r="AK61" s="75">
        <f>RTM_IEX!I61</f>
        <v>57.83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540.35787256424101</v>
      </c>
      <c r="P62" s="77">
        <v>68.127388053979445</v>
      </c>
      <c r="Q62" s="77">
        <v>22.08</v>
      </c>
      <c r="R62" s="80">
        <v>21.350000000000005</v>
      </c>
      <c r="S62" s="80">
        <v>0</v>
      </c>
      <c r="T62" s="78">
        <f>SUMPRODUCT(LTA!F62:AJ62,LTA!F$101:AJ$101,LTA!F$104:AJ$104)</f>
        <v>140.42000000000002</v>
      </c>
      <c r="U62" s="78">
        <f>SUMPRODUCT(LTA!F62:AJ62,LTA!F$102:AJ$102,LTA!F$104:AJ$104)</f>
        <v>106.9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-85</v>
      </c>
      <c r="AA62" s="117">
        <f>STOA!I62</f>
        <v>43.230000000000004</v>
      </c>
      <c r="AB62" s="117">
        <f>-STOA!O62</f>
        <v>-269.60000000000002</v>
      </c>
      <c r="AC62">
        <f t="shared" si="0"/>
        <v>12.567407217717925</v>
      </c>
      <c r="AD62">
        <f t="shared" si="1"/>
        <v>703.19886532176668</v>
      </c>
      <c r="AE62">
        <f>'IDT-1'!C62</f>
        <v>-34.716000000000001</v>
      </c>
      <c r="AF62" s="26"/>
      <c r="AG62">
        <f t="shared" si="2"/>
        <v>668.48286532176667</v>
      </c>
      <c r="AI62" s="75">
        <f>PXIL!I62</f>
        <v>0</v>
      </c>
      <c r="AJ62" s="75">
        <f>PXIL!O62</f>
        <v>0</v>
      </c>
      <c r="AK62" s="75">
        <f>RTM_IEX!I62</f>
        <v>72.290000000000006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55.002586652871187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578.36140244871206</v>
      </c>
      <c r="P63" s="77">
        <v>68.127388053979445</v>
      </c>
      <c r="Q63" s="77">
        <v>22.08</v>
      </c>
      <c r="R63" s="80">
        <v>21.350000000000005</v>
      </c>
      <c r="S63" s="80">
        <v>0</v>
      </c>
      <c r="T63" s="78">
        <f>SUMPRODUCT(LTA!F63:AJ63,LTA!F$101:AJ$101,LTA!F$104:AJ$104)</f>
        <v>132.9</v>
      </c>
      <c r="U63" s="78">
        <f>SUMPRODUCT(LTA!F63:AJ63,LTA!F$102:AJ$102,LTA!F$104:AJ$104)</f>
        <v>107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-80</v>
      </c>
      <c r="AA63" s="117">
        <f>STOA!I63</f>
        <v>39.630000000000003</v>
      </c>
      <c r="AB63" s="117">
        <f>-STOA!O63</f>
        <v>-269.60000000000002</v>
      </c>
      <c r="AC63">
        <f t="shared" si="0"/>
        <v>12.486638405635563</v>
      </c>
      <c r="AD63">
        <f t="shared" si="1"/>
        <v>704.14575067119142</v>
      </c>
      <c r="AE63">
        <f>'IDT-1'!C63</f>
        <v>-42.335999999999999</v>
      </c>
      <c r="AF63" s="26"/>
      <c r="AG63">
        <f t="shared" si="2"/>
        <v>661.80975067119141</v>
      </c>
      <c r="AI63" s="75">
        <f>PXIL!I63</f>
        <v>0</v>
      </c>
      <c r="AJ63" s="75">
        <f>PXIL!O63</f>
        <v>0</v>
      </c>
      <c r="AK63" s="75">
        <f>RTM_IEX!I63</f>
        <v>33.729999999999997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578.32613200871197</v>
      </c>
      <c r="P64" s="77">
        <v>68.127388053979445</v>
      </c>
      <c r="Q64" s="77">
        <v>22.08</v>
      </c>
      <c r="R64" s="80">
        <v>21.350000000000005</v>
      </c>
      <c r="S64" s="80">
        <v>0</v>
      </c>
      <c r="T64" s="78">
        <f>SUMPRODUCT(LTA!F64:AJ64,LTA!F$101:AJ$101,LTA!F$104:AJ$104)</f>
        <v>122.85000000000001</v>
      </c>
      <c r="U64" s="78">
        <f>SUMPRODUCT(LTA!F64:AJ64,LTA!F$102:AJ$102,LTA!F$104:AJ$104)</f>
        <v>106.98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-65</v>
      </c>
      <c r="AA64" s="117">
        <f>STOA!I64</f>
        <v>36.630000000000003</v>
      </c>
      <c r="AB64" s="117">
        <f>-STOA!O64</f>
        <v>-269.60000000000002</v>
      </c>
      <c r="AC64">
        <f t="shared" si="0"/>
        <v>12.195701350385365</v>
      </c>
      <c r="AD64">
        <f t="shared" si="1"/>
        <v>701.50883063357037</v>
      </c>
      <c r="AE64">
        <f>'IDT-1'!C64</f>
        <v>-49.533000000000001</v>
      </c>
      <c r="AF64" s="26"/>
      <c r="AG64">
        <f t="shared" si="2"/>
        <v>651.97583063357035</v>
      </c>
      <c r="AI64" s="75">
        <f>PXIL!I64</f>
        <v>0</v>
      </c>
      <c r="AJ64" s="75">
        <f>PXIL!O64</f>
        <v>0</v>
      </c>
      <c r="AK64" s="75">
        <f>RTM_IEX!I64</f>
        <v>28.91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579.35612675687128</v>
      </c>
      <c r="P65" s="77">
        <v>68.127388053979445</v>
      </c>
      <c r="Q65" s="77">
        <v>22.08</v>
      </c>
      <c r="R65" s="80">
        <v>21.350000000000005</v>
      </c>
      <c r="S65" s="80">
        <v>0</v>
      </c>
      <c r="T65" s="78">
        <f>SUMPRODUCT(LTA!F65:AJ65,LTA!F$101:AJ$101,LTA!F$104:AJ$104)</f>
        <v>110.09</v>
      </c>
      <c r="U65" s="78">
        <f>SUMPRODUCT(LTA!F65:AJ65,LTA!F$102:AJ$102,LTA!F$104:AJ$104)</f>
        <v>107.01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-45</v>
      </c>
      <c r="AA65" s="117">
        <f>STOA!I65</f>
        <v>33.630000000000003</v>
      </c>
      <c r="AB65" s="117">
        <f>-STOA!O65</f>
        <v>-269.60000000000002</v>
      </c>
      <c r="AC65">
        <f t="shared" si="0"/>
        <v>11.88877875372526</v>
      </c>
      <c r="AD65">
        <f t="shared" si="1"/>
        <v>707.11574797838966</v>
      </c>
      <c r="AE65">
        <f>'IDT-1'!C65</f>
        <v>-61.811</v>
      </c>
      <c r="AF65" s="26"/>
      <c r="AG65">
        <f t="shared" si="2"/>
        <v>645.30474797838963</v>
      </c>
      <c r="AI65" s="75">
        <f>PXIL!I65</f>
        <v>0</v>
      </c>
      <c r="AJ65" s="75">
        <f>PXIL!O65</f>
        <v>0</v>
      </c>
      <c r="AK65" s="75">
        <f>RTM_IEX!I65</f>
        <v>28.91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55.002586652871187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578.20945290087116</v>
      </c>
      <c r="P66" s="77">
        <v>68.127388053979445</v>
      </c>
      <c r="Q66" s="77">
        <v>22.08</v>
      </c>
      <c r="R66" s="80">
        <v>21.350000000000005</v>
      </c>
      <c r="S66" s="80">
        <v>0</v>
      </c>
      <c r="T66" s="78">
        <f>SUMPRODUCT(LTA!F66:AJ66,LTA!F$101:AJ$101,LTA!F$104:AJ$104)</f>
        <v>99.27</v>
      </c>
      <c r="U66" s="78">
        <f>SUMPRODUCT(LTA!F66:AJ66,LTA!F$102:AJ$102,LTA!F$104:AJ$104)</f>
        <v>107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-20</v>
      </c>
      <c r="AA66" s="117">
        <f>STOA!I66</f>
        <v>29.13</v>
      </c>
      <c r="AB66" s="117">
        <f>-STOA!O66</f>
        <v>-269.60000000000002</v>
      </c>
      <c r="AC66">
        <f t="shared" si="0"/>
        <v>11.479437598282844</v>
      </c>
      <c r="AD66">
        <f t="shared" si="1"/>
        <v>711.2310019307032</v>
      </c>
      <c r="AE66">
        <f>'IDT-1'!C66</f>
        <v>-70</v>
      </c>
      <c r="AF66" s="26"/>
      <c r="AG66">
        <f t="shared" si="2"/>
        <v>641.2310019307032</v>
      </c>
      <c r="AI66" s="75">
        <f>PXIL!I66</f>
        <v>0</v>
      </c>
      <c r="AJ66" s="75">
        <f>PXIL!O66</f>
        <v>0</v>
      </c>
      <c r="AK66" s="75">
        <f>RTM_IEX!I66</f>
        <v>24.09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586.26110528615618</v>
      </c>
      <c r="P67" s="77">
        <v>68.127388053979445</v>
      </c>
      <c r="Q67" s="77">
        <v>22.08</v>
      </c>
      <c r="R67" s="80">
        <v>21.350000000000005</v>
      </c>
      <c r="S67" s="80">
        <v>0</v>
      </c>
      <c r="T67" s="78">
        <f>SUMPRODUCT(LTA!F67:AJ67,LTA!F$101:AJ$101,LTA!F$104:AJ$104)</f>
        <v>87.960000000000008</v>
      </c>
      <c r="U67" s="78">
        <f>SUMPRODUCT(LTA!F67:AJ67,LTA!F$102:AJ$102,LTA!F$104:AJ$104)</f>
        <v>107.05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23.13</v>
      </c>
      <c r="AB67" s="117">
        <f>-STOA!O67</f>
        <v>-269.60000000000002</v>
      </c>
      <c r="AC67">
        <f t="shared" si="0"/>
        <v>11.008826826284178</v>
      </c>
      <c r="AD67">
        <f t="shared" si="1"/>
        <v>698.40067843511565</v>
      </c>
      <c r="AE67">
        <f>'IDT-1'!C67</f>
        <v>-55</v>
      </c>
      <c r="AF67" s="26"/>
      <c r="AG67">
        <f t="shared" si="2"/>
        <v>643.40067843511565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54.999109960352776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589.16429090016334</v>
      </c>
      <c r="P68" s="77">
        <v>68.127388053979445</v>
      </c>
      <c r="Q68" s="77">
        <v>22.08</v>
      </c>
      <c r="R68" s="80">
        <v>21.350000000000005</v>
      </c>
      <c r="S68" s="80">
        <v>0</v>
      </c>
      <c r="T68" s="78">
        <f>SUMPRODUCT(LTA!F68:AJ68,LTA!F$101:AJ$101,LTA!F$104:AJ$104)</f>
        <v>74.8</v>
      </c>
      <c r="U68" s="78">
        <f>SUMPRODUCT(LTA!F68:AJ68,LTA!F$102:AJ$102,LTA!F$104:AJ$104)</f>
        <v>107.09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18.63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10.879311027338545</v>
      </c>
      <c r="AD68">
        <f t="shared" ref="AD68:AD98" si="4">SUM(B68:AB68,AI68:AR68)-AC68</f>
        <v>683.81248980842122</v>
      </c>
      <c r="AE68">
        <f>'IDT-1'!C68</f>
        <v>-40</v>
      </c>
      <c r="AF68" s="26"/>
      <c r="AG68">
        <f t="shared" ref="AG68:AG98" si="5">SUM(AD68:AF68)</f>
        <v>643.81248980842122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54.999109960352776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588.40012693446067</v>
      </c>
      <c r="P69" s="77">
        <v>68.127388053979445</v>
      </c>
      <c r="Q69" s="77">
        <v>22.08</v>
      </c>
      <c r="R69" s="80">
        <v>15.81</v>
      </c>
      <c r="S69" s="80">
        <v>0</v>
      </c>
      <c r="T69" s="78">
        <f>SUMPRODUCT(LTA!F69:AJ69,LTA!F$101:AJ$101,LTA!F$104:AJ$104)</f>
        <v>62.519999999999996</v>
      </c>
      <c r="U69" s="78">
        <f>SUMPRODUCT(LTA!F69:AJ69,LTA!F$102:AJ$102,LTA!F$104:AJ$104)</f>
        <v>106.11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15.63</v>
      </c>
      <c r="AB69" s="117">
        <f>-STOA!O69</f>
        <v>-269.60000000000002</v>
      </c>
      <c r="AC69">
        <f t="shared" si="3"/>
        <v>10.850322384440361</v>
      </c>
      <c r="AD69">
        <f t="shared" si="4"/>
        <v>680.54731448561665</v>
      </c>
      <c r="AE69">
        <f>'IDT-1'!C69</f>
        <v>-25</v>
      </c>
      <c r="AF69" s="26"/>
      <c r="AG69">
        <f t="shared" si="5"/>
        <v>655.54731448561665</v>
      </c>
      <c r="AI69" s="75">
        <f>PXIL!I69</f>
        <v>0</v>
      </c>
      <c r="AJ69" s="75">
        <f>PXIL!O69</f>
        <v>0</v>
      </c>
      <c r="AK69" s="75">
        <f>RTM_IEX!I69</f>
        <v>19.27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54.999109960352776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601.88626815446071</v>
      </c>
      <c r="P70" s="77">
        <v>68.127388053979445</v>
      </c>
      <c r="Q70" s="77">
        <v>22.08</v>
      </c>
      <c r="R70" s="80">
        <v>7.05</v>
      </c>
      <c r="S70" s="80">
        <v>0</v>
      </c>
      <c r="T70" s="78">
        <f>SUMPRODUCT(LTA!F70:AJ70,LTA!F$101:AJ$101,LTA!F$104:AJ$104)</f>
        <v>47.48</v>
      </c>
      <c r="U70" s="78">
        <f>SUMPRODUCT(LTA!F70:AJ70,LTA!F$102:AJ$102,LTA!F$104:AJ$104)</f>
        <v>105.99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11.13</v>
      </c>
      <c r="AB70" s="117">
        <f>-STOA!O70</f>
        <v>-269.60000000000002</v>
      </c>
      <c r="AC70">
        <f t="shared" si="3"/>
        <v>10.71899242717636</v>
      </c>
      <c r="AD70">
        <f t="shared" si="4"/>
        <v>665.75478566288075</v>
      </c>
      <c r="AE70">
        <f>'IDT-1'!C70</f>
        <v>0</v>
      </c>
      <c r="AF70" s="26"/>
      <c r="AG70">
        <f t="shared" si="5"/>
        <v>665.75478566288075</v>
      </c>
      <c r="AI70" s="75">
        <f>PXIL!I70</f>
        <v>0</v>
      </c>
      <c r="AJ70" s="75">
        <f>PXIL!O70</f>
        <v>0</v>
      </c>
      <c r="AK70" s="75">
        <f>RTM_IEX!I70</f>
        <v>19.28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54.999109960352776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613.76577132731904</v>
      </c>
      <c r="P71" s="77">
        <v>68.127388053979445</v>
      </c>
      <c r="Q71" s="77">
        <v>22.08</v>
      </c>
      <c r="R71" s="80">
        <v>2.4526543878656555</v>
      </c>
      <c r="S71" s="80">
        <v>0</v>
      </c>
      <c r="T71" s="78">
        <f>SUMPRODUCT(LTA!F71:AJ71,LTA!F$101:AJ$101,LTA!F$104:AJ$104)</f>
        <v>32.08</v>
      </c>
      <c r="U71" s="78">
        <f>SUMPRODUCT(LTA!F71:AJ71,LTA!F$102:AJ$102,LTA!F$104:AJ$104)</f>
        <v>106.08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-269.60000000000002</v>
      </c>
      <c r="AC71">
        <f t="shared" si="3"/>
        <v>10.744355413710734</v>
      </c>
      <c r="AD71">
        <f t="shared" si="4"/>
        <v>668.61158023707048</v>
      </c>
      <c r="AE71">
        <f>'IDT-1'!C71</f>
        <v>0</v>
      </c>
      <c r="AF71" s="26"/>
      <c r="AG71">
        <f t="shared" si="5"/>
        <v>668.61158023707048</v>
      </c>
      <c r="AI71" s="75">
        <f>PXIL!I71</f>
        <v>0</v>
      </c>
      <c r="AJ71" s="75">
        <f>PXIL!O71</f>
        <v>0</v>
      </c>
      <c r="AK71" s="75">
        <f>RTM_IEX!I71</f>
        <v>34.69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54.999109960352776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630.41744827221089</v>
      </c>
      <c r="P72" s="77">
        <v>68.127388053979445</v>
      </c>
      <c r="Q72" s="77">
        <v>22.08</v>
      </c>
      <c r="R72" s="80">
        <v>0.32</v>
      </c>
      <c r="S72" s="80">
        <v>0</v>
      </c>
      <c r="T72" s="78">
        <f>SUMPRODUCT(LTA!F72:AJ72,LTA!F$101:AJ$101,LTA!F$104:AJ$104)</f>
        <v>20.11</v>
      </c>
      <c r="U72" s="78">
        <f>SUMPRODUCT(LTA!F72:AJ72,LTA!F$102:AJ$102,LTA!F$104:AJ$104)</f>
        <v>106.01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-269.60000000000002</v>
      </c>
      <c r="AC72">
        <f t="shared" si="3"/>
        <v>10.739858812212564</v>
      </c>
      <c r="AD72">
        <f t="shared" si="4"/>
        <v>668.10509939559483</v>
      </c>
      <c r="AE72">
        <f>'IDT-1'!C72</f>
        <v>30</v>
      </c>
      <c r="AF72" s="26"/>
      <c r="AG72">
        <f t="shared" si="5"/>
        <v>698.10509939559483</v>
      </c>
      <c r="AI72" s="75">
        <f>PXIL!I72</f>
        <v>0</v>
      </c>
      <c r="AJ72" s="75">
        <f>PXIL!O72</f>
        <v>0</v>
      </c>
      <c r="AK72" s="75">
        <f>RTM_IEX!I72</f>
        <v>34.700000000000003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54.999109960352776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662.41698236961361</v>
      </c>
      <c r="P73" s="77">
        <v>68.127388053979445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12.25</v>
      </c>
      <c r="U73" s="78">
        <f>SUMPRODUCT(LTA!F73:AJ73,LTA!F$102:AJ$102,LTA!F$104:AJ$104)</f>
        <v>106.07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-269.60000000000002</v>
      </c>
      <c r="AC73">
        <f t="shared" si="3"/>
        <v>10.798374712269707</v>
      </c>
      <c r="AD73">
        <f t="shared" si="4"/>
        <v>674.69611759294037</v>
      </c>
      <c r="AE73">
        <f>'IDT-1'!C73</f>
        <v>45</v>
      </c>
      <c r="AF73" s="26"/>
      <c r="AG73">
        <f t="shared" si="5"/>
        <v>719.69611759294037</v>
      </c>
      <c r="AI73" s="75">
        <f>PXIL!I73</f>
        <v>0</v>
      </c>
      <c r="AJ73" s="75">
        <f>PXIL!O73</f>
        <v>0</v>
      </c>
      <c r="AK73" s="75">
        <f>RTM_IEX!I73</f>
        <v>19.27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54.999109960352776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672.3355931105134</v>
      </c>
      <c r="P74" s="77">
        <v>68.127388053979445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10.07</v>
      </c>
      <c r="U74" s="78">
        <f>SUMPRODUCT(LTA!F74:AJ74,LTA!F$102:AJ$102,LTA!F$104:AJ$104)</f>
        <v>106.12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-269.60000000000002</v>
      </c>
      <c r="AC74">
        <f t="shared" si="3"/>
        <v>10.861634486789626</v>
      </c>
      <c r="AD74">
        <f t="shared" si="4"/>
        <v>681.82146855932024</v>
      </c>
      <c r="AE74">
        <f>'IDT-1'!C74</f>
        <v>40</v>
      </c>
      <c r="AF74" s="26"/>
      <c r="AG74">
        <f t="shared" si="5"/>
        <v>721.82146855932024</v>
      </c>
      <c r="AI74" s="75">
        <f>PXIL!I74</f>
        <v>0</v>
      </c>
      <c r="AJ74" s="75">
        <f>PXIL!O74</f>
        <v>0</v>
      </c>
      <c r="AK74" s="75">
        <f>RTM_IEX!I74</f>
        <v>19.27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54.999109960352776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678.06008592364788</v>
      </c>
      <c r="P75" s="77">
        <v>68.127388053979445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9.6</v>
      </c>
      <c r="U75" s="78">
        <f>SUMPRODUCT(LTA!F75:AJ75,LTA!F$102:AJ$102,LTA!F$104:AJ$104)</f>
        <v>106.11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-203.1</v>
      </c>
      <c r="AC75">
        <f t="shared" si="3"/>
        <v>10.219504071458946</v>
      </c>
      <c r="AD75">
        <f t="shared" si="4"/>
        <v>743.0846290763908</v>
      </c>
      <c r="AE75">
        <f>'IDT-1'!C75</f>
        <v>0</v>
      </c>
      <c r="AF75" s="26"/>
      <c r="AG75">
        <f t="shared" si="5"/>
        <v>743.0846290763908</v>
      </c>
      <c r="AI75" s="75">
        <f>PXIL!I75</f>
        <v>0</v>
      </c>
      <c r="AJ75" s="75">
        <f>PXIL!O75</f>
        <v>0</v>
      </c>
      <c r="AK75" s="75">
        <f>RTM_IEX!I75</f>
        <v>8.68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54.999109960352776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678.06008592364788</v>
      </c>
      <c r="P76" s="77">
        <v>68.127388053979445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9.92</v>
      </c>
      <c r="U76" s="78">
        <f>SUMPRODUCT(LTA!F76:AJ76,LTA!F$102:AJ$102,LTA!F$104:AJ$104)</f>
        <v>106.13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-203.1</v>
      </c>
      <c r="AC76">
        <f t="shared" si="3"/>
        <v>10.188528071458945</v>
      </c>
      <c r="AD76">
        <f t="shared" si="4"/>
        <v>739.59560507639083</v>
      </c>
      <c r="AE76">
        <f>'IDT-1'!C76</f>
        <v>0</v>
      </c>
      <c r="AF76" s="26"/>
      <c r="AG76">
        <f t="shared" si="5"/>
        <v>739.59560507639083</v>
      </c>
      <c r="AI76" s="75">
        <f>PXIL!I76</f>
        <v>0</v>
      </c>
      <c r="AJ76" s="75">
        <f>PXIL!O76</f>
        <v>0</v>
      </c>
      <c r="AK76" s="75">
        <f>RTM_IEX!I76</f>
        <v>4.82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57.199082524661158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670.75809986999934</v>
      </c>
      <c r="P77" s="77">
        <v>68.127388053979445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10.44</v>
      </c>
      <c r="U77" s="78">
        <f>SUMPRODUCT(LTA!F77:AJ77,LTA!F$102:AJ$102,LTA!F$104:AJ$104)</f>
        <v>111.86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-203.1</v>
      </c>
      <c r="AC77">
        <f t="shared" si="3"/>
        <v>10.215614352752754</v>
      </c>
      <c r="AD77">
        <f t="shared" si="4"/>
        <v>742.64650530575693</v>
      </c>
      <c r="AE77">
        <f>'IDT-1'!C77</f>
        <v>-10</v>
      </c>
      <c r="AF77" s="26"/>
      <c r="AG77">
        <f t="shared" si="5"/>
        <v>732.64650530575693</v>
      </c>
      <c r="AI77" s="75">
        <f>PXIL!I77</f>
        <v>0</v>
      </c>
      <c r="AJ77" s="75">
        <f>PXIL!O77</f>
        <v>0</v>
      </c>
      <c r="AK77" s="75">
        <f>RTM_IEX!I77</f>
        <v>6.75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57.199082524661158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667.62918402920752</v>
      </c>
      <c r="P78" s="77">
        <v>68.127388053979445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11.04</v>
      </c>
      <c r="U78" s="78">
        <f>SUMPRODUCT(LTA!F78:AJ78,LTA!F$102:AJ$102,LTA!F$104:AJ$104)</f>
        <v>112.41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-203.1</v>
      </c>
      <c r="AC78">
        <f t="shared" si="3"/>
        <v>10.198199893353786</v>
      </c>
      <c r="AD78">
        <f t="shared" si="4"/>
        <v>740.68500392436397</v>
      </c>
      <c r="AE78">
        <f>'IDT-1'!C78</f>
        <v>-22.861999999999998</v>
      </c>
      <c r="AF78" s="26"/>
      <c r="AG78">
        <f t="shared" si="5"/>
        <v>717.823003924364</v>
      </c>
      <c r="AI78" s="75">
        <f>PXIL!I78</f>
        <v>0</v>
      </c>
      <c r="AJ78" s="75">
        <f>PXIL!O78</f>
        <v>0</v>
      </c>
      <c r="AK78" s="75">
        <f>RTM_IEX!I78</f>
        <v>6.75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49.919175216852537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662.51059203319107</v>
      </c>
      <c r="P79" s="77">
        <v>68.127388053979445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5.28</v>
      </c>
      <c r="U79" s="78">
        <f>SUMPRODUCT(LTA!F79:AJ79,LTA!F$102:AJ$102,LTA!F$104:AJ$104)</f>
        <v>112.65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-203.1</v>
      </c>
      <c r="AC79">
        <f t="shared" si="3"/>
        <v>10.193197099480125</v>
      </c>
      <c r="AD79">
        <f t="shared" si="4"/>
        <v>740.12150741441258</v>
      </c>
      <c r="AE79">
        <f>'IDT-1'!C79</f>
        <v>-20</v>
      </c>
      <c r="AF79" s="26"/>
      <c r="AG79">
        <f t="shared" si="5"/>
        <v>720.12150741441258</v>
      </c>
      <c r="AI79" s="75">
        <f>PXIL!I79</f>
        <v>0</v>
      </c>
      <c r="AJ79" s="75">
        <f>PXIL!O79</f>
        <v>0</v>
      </c>
      <c r="AK79" s="75">
        <f>RTM_IEX!I79</f>
        <v>24.1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49.919175216852537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643.34041767149131</v>
      </c>
      <c r="P80" s="77">
        <v>68.127388053979445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5.39</v>
      </c>
      <c r="U80" s="78">
        <f>SUMPRODUCT(LTA!F80:AJ80,LTA!F$102:AJ$102,LTA!F$104:AJ$104)</f>
        <v>112.68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-203.1</v>
      </c>
      <c r="AC80">
        <f t="shared" si="3"/>
        <v>10.025731565097168</v>
      </c>
      <c r="AD80">
        <f t="shared" si="4"/>
        <v>721.25879858709584</v>
      </c>
      <c r="AE80">
        <f>'IDT-1'!C80</f>
        <v>-15</v>
      </c>
      <c r="AF80" s="26"/>
      <c r="AG80">
        <f t="shared" si="5"/>
        <v>706.25879858709584</v>
      </c>
      <c r="AI80" s="75">
        <f>PXIL!I80</f>
        <v>0</v>
      </c>
      <c r="AJ80" s="75">
        <f>PXIL!O80</f>
        <v>0</v>
      </c>
      <c r="AK80" s="75">
        <f>RTM_IEX!I80</f>
        <v>24.1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628.36447700146482</v>
      </c>
      <c r="P81" s="77">
        <v>68.127388053979445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5.39</v>
      </c>
      <c r="U81" s="78">
        <f>SUMPRODUCT(LTA!F81:AJ81,LTA!F$102:AJ$102,LTA!F$104:AJ$104)</f>
        <v>112.69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-203.1</v>
      </c>
      <c r="AC81">
        <f t="shared" si="3"/>
        <v>9.7595642546790131</v>
      </c>
      <c r="AD81">
        <f t="shared" si="4"/>
        <v>691.27868062272364</v>
      </c>
      <c r="AE81">
        <f>'IDT-1'!C81</f>
        <v>-15</v>
      </c>
      <c r="AF81" s="26"/>
      <c r="AG81">
        <f t="shared" si="5"/>
        <v>676.27868062272364</v>
      </c>
      <c r="AI81" s="75">
        <f>PXIL!I81</f>
        <v>0</v>
      </c>
      <c r="AJ81" s="75">
        <f>PXIL!O81</f>
        <v>0</v>
      </c>
      <c r="AK81" s="75">
        <f>RTM_IEX!I81</f>
        <v>8.68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617.6376678814828</v>
      </c>
      <c r="P82" s="77">
        <v>68.127388053979445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5.75</v>
      </c>
      <c r="U82" s="78">
        <f>SUMPRODUCT(LTA!F82:AJ82,LTA!F$102:AJ$102,LTA!F$104:AJ$104)</f>
        <v>108.13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-203.1</v>
      </c>
      <c r="AC82">
        <f t="shared" si="3"/>
        <v>9.6451043344231717</v>
      </c>
      <c r="AD82">
        <f t="shared" si="4"/>
        <v>678.3863314229975</v>
      </c>
      <c r="AE82">
        <f>'IDT-1'!C82</f>
        <v>-30</v>
      </c>
      <c r="AF82" s="26"/>
      <c r="AG82">
        <f t="shared" si="5"/>
        <v>648.3863314229975</v>
      </c>
      <c r="AI82" s="75">
        <f>PXIL!I82</f>
        <v>0</v>
      </c>
      <c r="AJ82" s="75">
        <f>PXIL!O82</f>
        <v>0</v>
      </c>
      <c r="AK82" s="75">
        <f>RTM_IEX!I82</f>
        <v>10.6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49.917733072975793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602.90954967259745</v>
      </c>
      <c r="P83" s="77">
        <v>68.127388053979445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5.75</v>
      </c>
      <c r="U83" s="78">
        <f>SUMPRODUCT(LTA!F83:AJ83,LTA!F$102:AJ$102,LTA!F$104:AJ$104)</f>
        <v>108.19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0.48</v>
      </c>
      <c r="AB83" s="117">
        <f>-STOA!O83</f>
        <v>-203.1</v>
      </c>
      <c r="AC83">
        <f t="shared" si="3"/>
        <v>9.7262154956710756</v>
      </c>
      <c r="AD83">
        <f t="shared" si="4"/>
        <v>647.34483512584018</v>
      </c>
      <c r="AE83">
        <f>'IDT-1'!C83</f>
        <v>-45</v>
      </c>
      <c r="AF83" s="26"/>
      <c r="AG83">
        <f t="shared" si="5"/>
        <v>602.34483512584018</v>
      </c>
      <c r="AI83" s="75">
        <f>PXIL!I83</f>
        <v>0</v>
      </c>
      <c r="AJ83" s="75">
        <f>PXIL!O83</f>
        <v>0</v>
      </c>
      <c r="AK83" s="75">
        <f>RTM_IEX!I83</f>
        <v>14.46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49.917733072975793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595.03780415807148</v>
      </c>
      <c r="P84" s="77">
        <v>68.127388053979445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6.07</v>
      </c>
      <c r="U84" s="78">
        <f>SUMPRODUCT(LTA!F84:AJ84,LTA!F$102:AJ$102,LTA!F$104:AJ$104)</f>
        <v>108.46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0.48</v>
      </c>
      <c r="AB84" s="117">
        <f>-STOA!O84</f>
        <v>-203.1</v>
      </c>
      <c r="AC84">
        <f t="shared" si="3"/>
        <v>9.6367041351432459</v>
      </c>
      <c r="AD84">
        <f t="shared" si="4"/>
        <v>637.26260097184218</v>
      </c>
      <c r="AE84">
        <f>'IDT-1'!C84</f>
        <v>-55</v>
      </c>
      <c r="AF84" s="26"/>
      <c r="AG84">
        <f t="shared" si="5"/>
        <v>582.26260097184218</v>
      </c>
      <c r="AI84" s="75">
        <f>PXIL!I84</f>
        <v>0</v>
      </c>
      <c r="AJ84" s="75">
        <f>PXIL!O84</f>
        <v>0</v>
      </c>
      <c r="AK84" s="75">
        <f>RTM_IEX!I84</f>
        <v>11.57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589.48881257575272</v>
      </c>
      <c r="P85" s="77">
        <v>68.127388053979445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6.07</v>
      </c>
      <c r="U85" s="78">
        <f>SUMPRODUCT(LTA!F85:AJ85,LTA!F$102:AJ$102,LTA!F$104:AJ$104)</f>
        <v>108.26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-20</v>
      </c>
      <c r="AA85" s="117">
        <f>STOA!I85</f>
        <v>0.48</v>
      </c>
      <c r="AB85" s="117">
        <f>-STOA!O85</f>
        <v>-203.1</v>
      </c>
      <c r="AC85">
        <f t="shared" si="3"/>
        <v>9.6950872487902728</v>
      </c>
      <c r="AD85">
        <f t="shared" si="4"/>
        <v>643.83866259081162</v>
      </c>
      <c r="AE85">
        <f>'IDT-1'!C85</f>
        <v>-65</v>
      </c>
      <c r="AF85" s="26"/>
      <c r="AG85">
        <f t="shared" si="5"/>
        <v>578.83866259081162</v>
      </c>
      <c r="AI85" s="75">
        <f>PXIL!I85</f>
        <v>0</v>
      </c>
      <c r="AJ85" s="75">
        <f>PXIL!O85</f>
        <v>0</v>
      </c>
      <c r="AK85" s="75">
        <f>RTM_IEX!I85</f>
        <v>24.09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585.95948008430719</v>
      </c>
      <c r="P86" s="77">
        <v>68.127388053979445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6.22</v>
      </c>
      <c r="U86" s="78">
        <f>SUMPRODUCT(LTA!F86:AJ86,LTA!F$102:AJ$102,LTA!F$104:AJ$104)</f>
        <v>108.19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</v>
      </c>
      <c r="AA86" s="117">
        <f>STOA!I86</f>
        <v>0.48</v>
      </c>
      <c r="AB86" s="117">
        <f>-STOA!O86</f>
        <v>-203.1</v>
      </c>
      <c r="AC86">
        <f t="shared" si="3"/>
        <v>9.3777668274660382</v>
      </c>
      <c r="AD86">
        <f t="shared" si="4"/>
        <v>644.2566505206903</v>
      </c>
      <c r="AE86">
        <f>'IDT-1'!C86</f>
        <v>-80</v>
      </c>
      <c r="AF86" s="26"/>
      <c r="AG86">
        <f t="shared" si="5"/>
        <v>564.2566505206903</v>
      </c>
      <c r="AI86" s="75">
        <f>PXIL!I86</f>
        <v>0</v>
      </c>
      <c r="AJ86" s="75">
        <f>PXIL!O86</f>
        <v>0</v>
      </c>
      <c r="AK86" s="75">
        <f>RTM_IEX!I86</f>
        <v>9.64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556.33875947166541</v>
      </c>
      <c r="P87" s="77">
        <v>68.127388053979445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6.22</v>
      </c>
      <c r="U87" s="78">
        <f>SUMPRODUCT(LTA!F87:AJ87,LTA!F$102:AJ$102,LTA!F$104:AJ$104)</f>
        <v>108.06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</v>
      </c>
      <c r="AA87" s="117">
        <f>STOA!I87</f>
        <v>0.48</v>
      </c>
      <c r="AB87" s="117">
        <f>-STOA!O87</f>
        <v>-203.1</v>
      </c>
      <c r="AC87">
        <f t="shared" si="3"/>
        <v>9.4088244860747885</v>
      </c>
      <c r="AD87">
        <f t="shared" si="4"/>
        <v>647.75487224943981</v>
      </c>
      <c r="AE87">
        <f>'IDT-1'!C87</f>
        <v>-95</v>
      </c>
      <c r="AF87" s="26"/>
      <c r="AG87">
        <f t="shared" si="5"/>
        <v>552.75487224943981</v>
      </c>
      <c r="AI87" s="75">
        <f>PXIL!I87</f>
        <v>0</v>
      </c>
      <c r="AJ87" s="75">
        <f>PXIL!O87</f>
        <v>0</v>
      </c>
      <c r="AK87" s="75">
        <f>RTM_IEX!I87</f>
        <v>43.38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554.61213090367949</v>
      </c>
      <c r="P88" s="77">
        <v>68.127388053979445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4.71</v>
      </c>
      <c r="U88" s="78">
        <f>SUMPRODUCT(LTA!F88:AJ88,LTA!F$102:AJ$102,LTA!F$104:AJ$104)</f>
        <v>106.61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</v>
      </c>
      <c r="AA88" s="117">
        <f>STOA!I88</f>
        <v>0.48</v>
      </c>
      <c r="AB88" s="117">
        <f>-STOA!O88</f>
        <v>-203.1</v>
      </c>
      <c r="AC88">
        <f t="shared" si="3"/>
        <v>9.367494154676514</v>
      </c>
      <c r="AD88">
        <f t="shared" si="4"/>
        <v>643.09957401285226</v>
      </c>
      <c r="AE88">
        <f>'IDT-1'!C88</f>
        <v>-105</v>
      </c>
      <c r="AF88" s="26"/>
      <c r="AG88">
        <f t="shared" si="5"/>
        <v>538.09957401285226</v>
      </c>
      <c r="AI88" s="75">
        <f>PXIL!I88</f>
        <v>0</v>
      </c>
      <c r="AJ88" s="75">
        <f>PXIL!O88</f>
        <v>0</v>
      </c>
      <c r="AK88" s="75">
        <f>RTM_IEX!I88</f>
        <v>43.37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49.46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547.08504730635752</v>
      </c>
      <c r="P89" s="77">
        <v>68.127388053979445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4.7</v>
      </c>
      <c r="U89" s="78">
        <f>SUMPRODUCT(LTA!F89:AJ89,LTA!F$102:AJ$102,LTA!F$104:AJ$104)</f>
        <v>106.73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</v>
      </c>
      <c r="AA89" s="117">
        <f>STOA!I89</f>
        <v>0.48</v>
      </c>
      <c r="AB89" s="117">
        <f>-STOA!O89</f>
        <v>-203.1</v>
      </c>
      <c r="AC89">
        <f t="shared" si="3"/>
        <v>9.4295598190200813</v>
      </c>
      <c r="AD89">
        <f t="shared" si="4"/>
        <v>650.09042475118679</v>
      </c>
      <c r="AE89">
        <f>'IDT-1'!C89</f>
        <v>-120</v>
      </c>
      <c r="AF89" s="26"/>
      <c r="AG89">
        <f t="shared" si="5"/>
        <v>530.09042475118679</v>
      </c>
      <c r="AI89" s="75">
        <f>PXIL!I89</f>
        <v>0</v>
      </c>
      <c r="AJ89" s="75">
        <f>PXIL!O89</f>
        <v>0</v>
      </c>
      <c r="AK89" s="75">
        <f>RTM_IEX!I89</f>
        <v>57.84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49.46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547.2338193045631</v>
      </c>
      <c r="P90" s="77">
        <v>68.127388053979445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4.9400000000000004</v>
      </c>
      <c r="U90" s="78">
        <f>SUMPRODUCT(LTA!F90:AJ90,LTA!F$102:AJ$102,LTA!F$104:AJ$104)</f>
        <v>106.75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0.48</v>
      </c>
      <c r="AB90" s="117">
        <f>-STOA!O90</f>
        <v>-203.1</v>
      </c>
      <c r="AC90">
        <f t="shared" si="3"/>
        <v>9.2456487575598985</v>
      </c>
      <c r="AD90">
        <f t="shared" si="4"/>
        <v>633.39310781085237</v>
      </c>
      <c r="AE90">
        <f>'IDT-1'!C90</f>
        <v>-116.651</v>
      </c>
      <c r="AF90" s="26"/>
      <c r="AG90">
        <f t="shared" si="5"/>
        <v>516.74210781085242</v>
      </c>
      <c r="AI90" s="75">
        <f>PXIL!I90</f>
        <v>0</v>
      </c>
      <c r="AJ90" s="75">
        <f>PXIL!O90</f>
        <v>0</v>
      </c>
      <c r="AK90" s="75">
        <f>RTM_IEX!I90</f>
        <v>38.549999999999997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504.62265319872546</v>
      </c>
      <c r="P91" s="77">
        <v>68.127388053979445</v>
      </c>
      <c r="Q91" s="77">
        <v>22.08</v>
      </c>
      <c r="R91" s="80">
        <v>0</v>
      </c>
      <c r="S91" s="80">
        <v>0</v>
      </c>
      <c r="T91" s="78">
        <f>SUMPRODUCT(LTA!F91:AJ91,LTA!F$101:AJ$101,LTA!F$104:AJ$104)</f>
        <v>4.87</v>
      </c>
      <c r="U91" s="78">
        <f>SUMPRODUCT(LTA!F91:AJ91,LTA!F$102:AJ$102,LTA!F$104:AJ$104)</f>
        <v>106.77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-26</v>
      </c>
      <c r="AA91" s="117">
        <f>STOA!I91</f>
        <v>0.48</v>
      </c>
      <c r="AB91" s="117">
        <f>-STOA!O91</f>
        <v>-203.1</v>
      </c>
      <c r="AC91">
        <f t="shared" si="3"/>
        <v>9.1859818114056058</v>
      </c>
      <c r="AD91">
        <f t="shared" si="4"/>
        <v>574.44160865116908</v>
      </c>
      <c r="AE91">
        <f>'IDT-1'!C91</f>
        <v>-74.935000000000002</v>
      </c>
      <c r="AF91" s="26"/>
      <c r="AG91">
        <f t="shared" si="5"/>
        <v>499.50660865116907</v>
      </c>
      <c r="AI91" s="75">
        <f>PXIL!I91</f>
        <v>0</v>
      </c>
      <c r="AJ91" s="75">
        <f>PXIL!O91</f>
        <v>0</v>
      </c>
      <c r="AK91" s="75">
        <f>RTM_IEX!I91</f>
        <v>48.2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506.91029374760188</v>
      </c>
      <c r="P92" s="77">
        <v>68.127388053979445</v>
      </c>
      <c r="Q92" s="77">
        <v>22.080000000000002</v>
      </c>
      <c r="R92" s="80">
        <v>0</v>
      </c>
      <c r="S92" s="80">
        <v>0</v>
      </c>
      <c r="T92" s="78">
        <f>SUMPRODUCT(LTA!F92:AJ92,LTA!F$101:AJ$101,LTA!F$104:AJ$104)</f>
        <v>4.67</v>
      </c>
      <c r="U92" s="78">
        <f>SUMPRODUCT(LTA!F92:AJ92,LTA!F$102:AJ$102,LTA!F$104:AJ$104)</f>
        <v>106.71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-56</v>
      </c>
      <c r="AA92" s="117">
        <f>STOA!I92</f>
        <v>0.48</v>
      </c>
      <c r="AB92" s="117">
        <f>-STOA!O92</f>
        <v>-203.1</v>
      </c>
      <c r="AC92">
        <f t="shared" si="3"/>
        <v>9.470080873901578</v>
      </c>
      <c r="AD92">
        <f t="shared" si="4"/>
        <v>546.17515013754939</v>
      </c>
      <c r="AE92">
        <f>'IDT-1'!C92</f>
        <v>-60.540999999999997</v>
      </c>
      <c r="AF92" s="26"/>
      <c r="AG92">
        <f t="shared" si="5"/>
        <v>485.6341501375494</v>
      </c>
      <c r="AI92" s="75">
        <f>PXIL!I92</f>
        <v>0</v>
      </c>
      <c r="AJ92" s="75">
        <f>PXIL!O92</f>
        <v>0</v>
      </c>
      <c r="AK92" s="75">
        <f>RTM_IEX!I92</f>
        <v>48.19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501.42879321737212</v>
      </c>
      <c r="P93" s="77">
        <v>68.126829245590358</v>
      </c>
      <c r="Q93" s="77">
        <v>22.080000000000002</v>
      </c>
      <c r="R93" s="80">
        <v>0</v>
      </c>
      <c r="S93" s="80">
        <v>0</v>
      </c>
      <c r="T93" s="78">
        <f>SUMPRODUCT(LTA!F93:AJ93,LTA!F$101:AJ$101,LTA!F$104:AJ$104)</f>
        <v>4.76</v>
      </c>
      <c r="U93" s="78">
        <f>SUMPRODUCT(LTA!F93:AJ93,LTA!F$102:AJ$102,LTA!F$104:AJ$104)</f>
        <v>106.63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-81</v>
      </c>
      <c r="AA93" s="117">
        <f>STOA!I93</f>
        <v>0.48</v>
      </c>
      <c r="AB93" s="117">
        <f>-STOA!O93</f>
        <v>-203.1</v>
      </c>
      <c r="AC93">
        <f t="shared" si="3"/>
        <v>9.6015519397766145</v>
      </c>
      <c r="AD93">
        <f t="shared" si="4"/>
        <v>510.76161973305557</v>
      </c>
      <c r="AE93">
        <f>'IDT-1'!C93</f>
        <v>-42.76</v>
      </c>
      <c r="AF93" s="26"/>
      <c r="AG93">
        <f t="shared" si="5"/>
        <v>468.00161973305558</v>
      </c>
      <c r="AI93" s="75">
        <f>PXIL!I93</f>
        <v>0</v>
      </c>
      <c r="AJ93" s="75">
        <f>PXIL!O93</f>
        <v>0</v>
      </c>
      <c r="AK93" s="75">
        <f>RTM_IEX!I93</f>
        <v>43.38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49.46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501.4539051222651</v>
      </c>
      <c r="P94" s="77">
        <v>68.126829245590358</v>
      </c>
      <c r="Q94" s="77">
        <v>22.080000000000002</v>
      </c>
      <c r="R94" s="80">
        <v>0</v>
      </c>
      <c r="S94" s="80">
        <v>0</v>
      </c>
      <c r="T94" s="78">
        <f>SUMPRODUCT(LTA!F94:AJ94,LTA!F$101:AJ$101,LTA!F$104:AJ$104)</f>
        <v>4.9800000000000004</v>
      </c>
      <c r="U94" s="78">
        <f>SUMPRODUCT(LTA!F94:AJ94,LTA!F$102:AJ$102,LTA!F$104:AJ$104)</f>
        <v>106.76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-105</v>
      </c>
      <c r="AA94" s="117">
        <f>STOA!I94</f>
        <v>0.48</v>
      </c>
      <c r="AB94" s="117">
        <f>-STOA!O94</f>
        <v>-203.1</v>
      </c>
      <c r="AC94">
        <f t="shared" si="3"/>
        <v>9.7330079850723621</v>
      </c>
      <c r="AD94">
        <f t="shared" si="4"/>
        <v>477.35527559265279</v>
      </c>
      <c r="AE94">
        <f>'IDT-1'!C94</f>
        <v>-26.248999999999999</v>
      </c>
      <c r="AF94" s="26"/>
      <c r="AG94">
        <f t="shared" si="5"/>
        <v>451.10627559265276</v>
      </c>
      <c r="AI94" s="75">
        <f>PXIL!I94</f>
        <v>0</v>
      </c>
      <c r="AJ94" s="75">
        <f>PXIL!O94</f>
        <v>0</v>
      </c>
      <c r="AK94" s="75">
        <f>RTM_IEX!I94</f>
        <v>33.729999999999997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8.1175492098696989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49.462287379179578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481.9834210698275</v>
      </c>
      <c r="P95" s="77">
        <v>68.126829245590358</v>
      </c>
      <c r="Q95" s="77">
        <v>22.080000000000002</v>
      </c>
      <c r="R95" s="80">
        <v>0</v>
      </c>
      <c r="S95" s="80">
        <v>0</v>
      </c>
      <c r="T95" s="78">
        <f>SUMPRODUCT(LTA!F95:AJ95,LTA!F$101:AJ$101,LTA!F$104:AJ$104)</f>
        <v>4.99</v>
      </c>
      <c r="U95" s="78">
        <f>SUMPRODUCT(LTA!F95:AJ95,LTA!F$102:AJ$102,LTA!F$104:AJ$104)</f>
        <v>106.9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-130</v>
      </c>
      <c r="AA95" s="117">
        <f>STOA!I95</f>
        <v>0.48</v>
      </c>
      <c r="AB95" s="117">
        <f>-STOA!O95</f>
        <v>-203.1</v>
      </c>
      <c r="AC95">
        <f t="shared" si="3"/>
        <v>9.9122090424025728</v>
      </c>
      <c r="AD95">
        <f t="shared" si="4"/>
        <v>447.31787786206451</v>
      </c>
      <c r="AE95">
        <f>'IDT-1'!C95</f>
        <v>-12.701000000000001</v>
      </c>
      <c r="AF95" s="26"/>
      <c r="AG95">
        <f t="shared" si="5"/>
        <v>434.61687786206448</v>
      </c>
      <c r="AI95" s="75">
        <f>PXIL!I95</f>
        <v>0</v>
      </c>
      <c r="AJ95" s="75">
        <f>PXIL!O95</f>
        <v>0</v>
      </c>
      <c r="AK95" s="75">
        <f>RTM_IEX!I95</f>
        <v>48.19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8.1175492098696989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49.462287379179578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481.54727728983784</v>
      </c>
      <c r="P96" s="77">
        <v>68.126829245590358</v>
      </c>
      <c r="Q96" s="77">
        <v>22.080000000000002</v>
      </c>
      <c r="R96" s="80">
        <v>0</v>
      </c>
      <c r="S96" s="80">
        <v>0</v>
      </c>
      <c r="T96" s="78">
        <f>SUMPRODUCT(LTA!F96:AJ96,LTA!F$101:AJ$101,LTA!F$104:AJ$104)</f>
        <v>4.7699999999999996</v>
      </c>
      <c r="U96" s="78">
        <f>SUMPRODUCT(LTA!F96:AJ96,LTA!F$102:AJ$102,LTA!F$104:AJ$104)</f>
        <v>106.95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-119</v>
      </c>
      <c r="AA96" s="117">
        <f>STOA!I96</f>
        <v>0.48</v>
      </c>
      <c r="AB96" s="117">
        <f>-STOA!O96</f>
        <v>-203.1</v>
      </c>
      <c r="AC96">
        <f t="shared" si="3"/>
        <v>9.4699755743945158</v>
      </c>
      <c r="AD96">
        <f t="shared" si="4"/>
        <v>419.60396755008298</v>
      </c>
      <c r="AE96">
        <f>'IDT-1'!C96</f>
        <v>0</v>
      </c>
      <c r="AF96" s="26"/>
      <c r="AG96">
        <f t="shared" si="5"/>
        <v>419.60396755008298</v>
      </c>
      <c r="AI96" s="75">
        <f>PXIL!I96</f>
        <v>0</v>
      </c>
      <c r="AJ96" s="75">
        <f>PXIL!O96</f>
        <v>0</v>
      </c>
      <c r="AK96" s="75">
        <f>RTM_IEX!I96</f>
        <v>9.64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49.462287379179578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482.84380094638493</v>
      </c>
      <c r="P97" s="77">
        <v>68.126829245590358</v>
      </c>
      <c r="Q97" s="77">
        <v>22.080000000000002</v>
      </c>
      <c r="R97" s="80">
        <v>0</v>
      </c>
      <c r="S97" s="80">
        <v>0</v>
      </c>
      <c r="T97" s="78">
        <f>SUMPRODUCT(LTA!F97:AJ97,LTA!F$101:AJ$101,LTA!F$104:AJ$104)</f>
        <v>4.79</v>
      </c>
      <c r="U97" s="78">
        <f>SUMPRODUCT(LTA!F97:AJ97,LTA!F$102:AJ$102,LTA!F$104:AJ$104)</f>
        <v>107.14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-129</v>
      </c>
      <c r="AA97" s="117">
        <f>STOA!I97</f>
        <v>0.48</v>
      </c>
      <c r="AB97" s="117">
        <f>-STOA!O97</f>
        <v>-203.1</v>
      </c>
      <c r="AC97">
        <f t="shared" si="3"/>
        <v>9.5295982577940812</v>
      </c>
      <c r="AD97">
        <f t="shared" si="4"/>
        <v>406.23086852323041</v>
      </c>
      <c r="AE97">
        <f>'IDT-1'!C97</f>
        <v>0</v>
      </c>
      <c r="AF97" s="26"/>
      <c r="AG97">
        <f t="shared" si="5"/>
        <v>406.23086852323041</v>
      </c>
      <c r="AI97" s="75">
        <f>PXIL!I97</f>
        <v>0</v>
      </c>
      <c r="AJ97" s="75">
        <f>PXIL!O97</f>
        <v>0</v>
      </c>
      <c r="AK97" s="75">
        <f>RTM_IEX!I97</f>
        <v>4.82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49.462287379179578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484.08943637766555</v>
      </c>
      <c r="P98" s="77">
        <v>68.126829245590358</v>
      </c>
      <c r="Q98" s="77">
        <v>22.080000000000002</v>
      </c>
      <c r="R98" s="80">
        <v>0</v>
      </c>
      <c r="S98" s="80">
        <v>0</v>
      </c>
      <c r="T98" s="78">
        <f>SUMPRODUCT(LTA!F98:AJ98,LTA!F$101:AJ$101,LTA!F$104:AJ$104)</f>
        <v>4.75</v>
      </c>
      <c r="U98" s="78">
        <f>SUMPRODUCT(LTA!F98:AJ98,LTA!F$102:AJ$102,LTA!F$104:AJ$104)</f>
        <v>107.58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-149</v>
      </c>
      <c r="AA98" s="117">
        <f>STOA!I98</f>
        <v>0.48</v>
      </c>
      <c r="AB98" s="117">
        <f>-STOA!O98</f>
        <v>-203.1</v>
      </c>
      <c r="AC98">
        <f t="shared" si="3"/>
        <v>9.7640584000332602</v>
      </c>
      <c r="AD98">
        <f t="shared" si="4"/>
        <v>392.46204381227199</v>
      </c>
      <c r="AE98">
        <f>'IDT-1'!C98</f>
        <v>0</v>
      </c>
      <c r="AF98" s="26"/>
      <c r="AG98">
        <f t="shared" si="5"/>
        <v>392.46204381227199</v>
      </c>
      <c r="AI98" s="75">
        <f>PXIL!I98</f>
        <v>0</v>
      </c>
      <c r="AJ98" s="75">
        <f>PXIL!O98</f>
        <v>0</v>
      </c>
      <c r="AK98" s="75">
        <f>RTM_IEX!I98</f>
        <v>9.64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0.21594091850539585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1.237080232229858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13.631733759741032</v>
      </c>
      <c r="P99" s="77">
        <f t="shared" si="6"/>
        <v>1.493629055277379</v>
      </c>
      <c r="Q99" s="77">
        <f t="shared" si="6"/>
        <v>0.48016199410508326</v>
      </c>
      <c r="R99" s="80">
        <f t="shared" si="6"/>
        <v>0.20872816359696653</v>
      </c>
      <c r="S99" s="80">
        <f t="shared" si="6"/>
        <v>0</v>
      </c>
      <c r="T99" s="78">
        <f t="shared" si="6"/>
        <v>1.2756475</v>
      </c>
      <c r="U99" s="78">
        <f t="shared" si="6"/>
        <v>2.5610649999999997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-1.5474775000000001</v>
      </c>
      <c r="AA99" s="117">
        <f t="shared" si="6"/>
        <v>0.36643000000000064</v>
      </c>
      <c r="AB99" s="117">
        <f t="shared" si="6"/>
        <v>-5.6723999999999934</v>
      </c>
      <c r="AC99">
        <f t="shared" si="6"/>
        <v>0.25835950468996149</v>
      </c>
      <c r="AD99">
        <f t="shared" si="6"/>
        <v>14.411502118765744</v>
      </c>
      <c r="AE99">
        <f t="shared" si="6"/>
        <v>-0.26751374999999994</v>
      </c>
      <c r="AG99">
        <f t="shared" si="6"/>
        <v>14.143988368765752</v>
      </c>
      <c r="AI99">
        <f t="shared" si="6"/>
        <v>0</v>
      </c>
      <c r="AJ99">
        <f t="shared" si="6"/>
        <v>0</v>
      </c>
      <c r="AK99">
        <f t="shared" si="6"/>
        <v>0.5115725000000001</v>
      </c>
      <c r="AL99">
        <f t="shared" si="6"/>
        <v>-9.2249999999999999E-2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44904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8.8299986677097699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374.35448940448197</v>
      </c>
      <c r="P3" s="77">
        <v>28.919999999999998</v>
      </c>
      <c r="Q3" s="77">
        <v>7.7111823339978534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341.03000000000003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-169</v>
      </c>
      <c r="AA3" s="117">
        <f>STOA!J3</f>
        <v>4.28</v>
      </c>
      <c r="AB3" s="117">
        <f>-STOA!P3</f>
        <v>0</v>
      </c>
      <c r="AC3">
        <f>SUMIF(B3:AB3,"&gt;0")*$AC$2-SUMIF(B3:AB3,"&lt;0")*($AC$2/(1-$AC$2))+SUMIF(AI3:AR3,"&gt;0")*$AC$2-SUMIF(AI3:AR3,"&lt;0")*($AC$2/(1-$AC$2))</f>
        <v>8.7501813686070626</v>
      </c>
      <c r="AD3">
        <f>SUM(B3:AB3,AI3:AR3)-AC3</f>
        <v>646.088206967308</v>
      </c>
      <c r="AE3">
        <f>'IDT-1'!F3</f>
        <v>0</v>
      </c>
      <c r="AF3" s="26"/>
      <c r="AG3">
        <f>SUM(AD3:AF3)</f>
        <v>646.088206967308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8.8299986677097699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372.65657755655332</v>
      </c>
      <c r="P4" s="77">
        <v>28.919999999999995</v>
      </c>
      <c r="Q4" s="77">
        <v>7.71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340.92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-180</v>
      </c>
      <c r="AA4" s="117">
        <f>STOA!J4</f>
        <v>4.28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8.8319207425502579</v>
      </c>
      <c r="AD4">
        <f t="shared" ref="AD4:AD67" si="1">SUM(B4:AB4,AI4:AR4)-AC4</f>
        <v>633.19737341143832</v>
      </c>
      <c r="AE4">
        <f>'IDT-1'!F4</f>
        <v>0</v>
      </c>
      <c r="AF4" s="26"/>
      <c r="AG4">
        <f t="shared" ref="AG4:AG67" si="2">SUM(AD4:AF4)</f>
        <v>633.19737341143832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364.79943170415328</v>
      </c>
      <c r="P5" s="77">
        <v>28.92</v>
      </c>
      <c r="Q5" s="77">
        <v>7.71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344.69000000000005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-182</v>
      </c>
      <c r="AA5" s="117">
        <f>STOA!J5</f>
        <v>4.28</v>
      </c>
      <c r="AB5" s="117">
        <f>-STOA!P5</f>
        <v>0</v>
      </c>
      <c r="AC5">
        <f t="shared" si="0"/>
        <v>8.8431577753879615</v>
      </c>
      <c r="AD5">
        <f t="shared" si="1"/>
        <v>630.44531567329545</v>
      </c>
      <c r="AE5">
        <f>'IDT-1'!F5</f>
        <v>0</v>
      </c>
      <c r="AF5" s="26"/>
      <c r="AG5">
        <f t="shared" si="2"/>
        <v>630.44531567329545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364.79103510683348</v>
      </c>
      <c r="P6" s="77">
        <v>28.92</v>
      </c>
      <c r="Q6" s="77">
        <v>7.71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305.8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-71</v>
      </c>
      <c r="AA6" s="117">
        <f>STOA!J6</f>
        <v>4.28</v>
      </c>
      <c r="AB6" s="117">
        <f>-STOA!P6</f>
        <v>0</v>
      </c>
      <c r="AC6">
        <f t="shared" si="0"/>
        <v>8.3144112073654455</v>
      </c>
      <c r="AD6">
        <f t="shared" si="1"/>
        <v>613.07566564399804</v>
      </c>
      <c r="AE6">
        <f>'IDT-1'!F6</f>
        <v>0</v>
      </c>
      <c r="AF6" s="26"/>
      <c r="AG6">
        <f t="shared" si="2"/>
        <v>613.07566564399804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366.05813859664659</v>
      </c>
      <c r="P7" s="77">
        <v>28.92</v>
      </c>
      <c r="Q7" s="77">
        <v>7.71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266.96000000000004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-84</v>
      </c>
      <c r="AA7" s="117">
        <f>STOA!J7</f>
        <v>4.28</v>
      </c>
      <c r="AB7" s="117">
        <f>-STOA!P7</f>
        <v>0</v>
      </c>
      <c r="AC7">
        <f t="shared" si="0"/>
        <v>7.6552371424691614</v>
      </c>
      <c r="AD7">
        <f t="shared" si="1"/>
        <v>613.15718668900149</v>
      </c>
      <c r="AE7">
        <f>'IDT-1'!F7</f>
        <v>0</v>
      </c>
      <c r="AF7" s="26"/>
      <c r="AG7">
        <f t="shared" si="2"/>
        <v>613.15718668900149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366.12136593309106</v>
      </c>
      <c r="P8" s="77">
        <v>28.92</v>
      </c>
      <c r="Q8" s="77">
        <v>7.71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229.67999999999998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-95</v>
      </c>
      <c r="AA8" s="117">
        <f>STOA!J8</f>
        <v>4.28</v>
      </c>
      <c r="AB8" s="117">
        <f>-STOA!P8</f>
        <v>0</v>
      </c>
      <c r="AC8">
        <f t="shared" si="0"/>
        <v>7.1590451201081597</v>
      </c>
      <c r="AD8">
        <f t="shared" si="1"/>
        <v>595.43660604780678</v>
      </c>
      <c r="AE8">
        <f>'IDT-1'!F8</f>
        <v>0</v>
      </c>
      <c r="AF8" s="26"/>
      <c r="AG8">
        <f t="shared" si="2"/>
        <v>595.43660604780678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364.34145887714732</v>
      </c>
      <c r="P9" s="77">
        <v>28.92</v>
      </c>
      <c r="Q9" s="77">
        <v>7.71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229.68999999999997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-101</v>
      </c>
      <c r="AA9" s="117">
        <f>STOA!J9</f>
        <v>4.28</v>
      </c>
      <c r="AB9" s="117">
        <f>-STOA!P9</f>
        <v>0</v>
      </c>
      <c r="AC9">
        <f t="shared" si="0"/>
        <v>7.2855199783709805</v>
      </c>
      <c r="AD9">
        <f t="shared" si="1"/>
        <v>577.54022413360019</v>
      </c>
      <c r="AE9">
        <f>'IDT-1'!F9</f>
        <v>0</v>
      </c>
      <c r="AF9" s="26"/>
      <c r="AG9">
        <f t="shared" si="2"/>
        <v>577.54022413360019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364.34579437429107</v>
      </c>
      <c r="P10" s="77">
        <v>28.92</v>
      </c>
      <c r="Q10" s="77">
        <v>7.71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229.78999999999996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-107</v>
      </c>
      <c r="AA10" s="117">
        <f>STOA!J10</f>
        <v>4.28</v>
      </c>
      <c r="AB10" s="117">
        <f>-STOA!P10</f>
        <v>0</v>
      </c>
      <c r="AC10">
        <f t="shared" si="0"/>
        <v>7.3397068958790177</v>
      </c>
      <c r="AD10">
        <f t="shared" si="1"/>
        <v>571.59037271323598</v>
      </c>
      <c r="AE10">
        <f>'IDT-1'!F10</f>
        <v>0</v>
      </c>
      <c r="AF10" s="26"/>
      <c r="AG10">
        <f t="shared" si="2"/>
        <v>571.59037271323598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365.26019786194735</v>
      </c>
      <c r="P11" s="77">
        <v>28.92</v>
      </c>
      <c r="Q11" s="77">
        <v>7.71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229.82999999999996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-114</v>
      </c>
      <c r="AA11" s="117">
        <f>STOA!J11</f>
        <v>4.28</v>
      </c>
      <c r="AB11" s="117">
        <f>-STOA!P11</f>
        <v>0</v>
      </c>
      <c r="AC11">
        <f t="shared" si="0"/>
        <v>7.4102525392257599</v>
      </c>
      <c r="AD11">
        <f t="shared" si="1"/>
        <v>565.47423055754541</v>
      </c>
      <c r="AE11">
        <f>'IDT-1'!F11</f>
        <v>0</v>
      </c>
      <c r="AF11" s="26"/>
      <c r="AG11">
        <f t="shared" si="2"/>
        <v>565.47423055754541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365.27409723549107</v>
      </c>
      <c r="P12" s="77">
        <v>28.92</v>
      </c>
      <c r="Q12" s="77">
        <v>7.71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229.73999999999995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-120</v>
      </c>
      <c r="AA12" s="117">
        <f>STOA!J12</f>
        <v>4.28</v>
      </c>
      <c r="AB12" s="117">
        <f>-STOA!P12</f>
        <v>0</v>
      </c>
      <c r="AC12">
        <f t="shared" si="0"/>
        <v>7.418460981235139</v>
      </c>
      <c r="AD12">
        <f t="shared" si="1"/>
        <v>564.38992148907971</v>
      </c>
      <c r="AE12">
        <f>'IDT-1'!F12</f>
        <v>0</v>
      </c>
      <c r="AF12" s="26"/>
      <c r="AG12">
        <f t="shared" si="2"/>
        <v>564.38992148907971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365.27699192047174</v>
      </c>
      <c r="P13" s="77">
        <v>28.92</v>
      </c>
      <c r="Q13" s="77">
        <v>7.71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229.76999999999995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-126</v>
      </c>
      <c r="AA13" s="117">
        <f>STOA!J13</f>
        <v>4.28</v>
      </c>
      <c r="AB13" s="117">
        <f>-STOA!P13</f>
        <v>0</v>
      </c>
      <c r="AC13">
        <f t="shared" si="0"/>
        <v>7.5164098572071181</v>
      </c>
      <c r="AD13">
        <f t="shared" si="1"/>
        <v>553.32486729808852</v>
      </c>
      <c r="AE13">
        <f>'IDT-1'!F13</f>
        <v>0</v>
      </c>
      <c r="AF13" s="26"/>
      <c r="AG13">
        <f t="shared" si="2"/>
        <v>553.32486729808852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365.2744889498619</v>
      </c>
      <c r="P14" s="77">
        <v>28.92</v>
      </c>
      <c r="Q14" s="77">
        <v>7.71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229.67999999999998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-132</v>
      </c>
      <c r="AA14" s="117">
        <f>STOA!J14</f>
        <v>4.28</v>
      </c>
      <c r="AB14" s="117">
        <f>-STOA!P14</f>
        <v>0</v>
      </c>
      <c r="AC14">
        <f t="shared" si="0"/>
        <v>7.5245158158733609</v>
      </c>
      <c r="AD14">
        <f t="shared" si="1"/>
        <v>552.22901487851857</v>
      </c>
      <c r="AE14">
        <f>'IDT-1'!F14</f>
        <v>0</v>
      </c>
      <c r="AF14" s="26"/>
      <c r="AG14">
        <f t="shared" si="2"/>
        <v>552.22901487851857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365.0098388530642</v>
      </c>
      <c r="P15" s="77">
        <v>28.92</v>
      </c>
      <c r="Q15" s="77">
        <v>7.71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229.58999999999997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-144</v>
      </c>
      <c r="AA15" s="117">
        <f>STOA!J15</f>
        <v>4.1900000000000004</v>
      </c>
      <c r="AB15" s="117">
        <f>-STOA!P15</f>
        <v>0</v>
      </c>
      <c r="AC15">
        <f t="shared" si="0"/>
        <v>7.5827497876769083</v>
      </c>
      <c r="AD15">
        <f t="shared" si="1"/>
        <v>544.72613080991732</v>
      </c>
      <c r="AE15">
        <f>'IDT-1'!F15</f>
        <v>0</v>
      </c>
      <c r="AF15" s="26"/>
      <c r="AG15">
        <f t="shared" si="2"/>
        <v>544.72613080991732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365.75737886406188</v>
      </c>
      <c r="P16" s="77">
        <v>28.92</v>
      </c>
      <c r="Q16" s="77">
        <v>7.71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229.57999999999998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-146</v>
      </c>
      <c r="AA16" s="117">
        <f>STOA!J16</f>
        <v>4.1900000000000004</v>
      </c>
      <c r="AB16" s="117">
        <f>-STOA!P16</f>
        <v>0</v>
      </c>
      <c r="AC16">
        <f t="shared" si="0"/>
        <v>7.6069963948180792</v>
      </c>
      <c r="AD16">
        <f t="shared" si="1"/>
        <v>543.4394242137738</v>
      </c>
      <c r="AE16">
        <f>'IDT-1'!F16</f>
        <v>0</v>
      </c>
      <c r="AF16" s="26"/>
      <c r="AG16">
        <f t="shared" si="2"/>
        <v>543.4394242137738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368.71338889826416</v>
      </c>
      <c r="P17" s="77">
        <v>28.92</v>
      </c>
      <c r="Q17" s="77">
        <v>7.71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229.66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-138</v>
      </c>
      <c r="AA17" s="117">
        <f>STOA!J17</f>
        <v>4.1900000000000004</v>
      </c>
      <c r="AB17" s="117">
        <f>-STOA!P17</f>
        <v>0</v>
      </c>
      <c r="AC17">
        <f t="shared" si="0"/>
        <v>7.607078900552473</v>
      </c>
      <c r="AD17">
        <f t="shared" si="1"/>
        <v>549.47535174224174</v>
      </c>
      <c r="AE17">
        <f>'IDT-1'!F17</f>
        <v>0</v>
      </c>
      <c r="AF17" s="26"/>
      <c r="AG17">
        <f t="shared" si="2"/>
        <v>549.47535174224174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368.7029440138619</v>
      </c>
      <c r="P18" s="77">
        <v>28.92</v>
      </c>
      <c r="Q18" s="77">
        <v>7.71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229.60999999999999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-135</v>
      </c>
      <c r="AA18" s="117">
        <f>STOA!J18</f>
        <v>4.1900000000000004</v>
      </c>
      <c r="AB18" s="117">
        <f>-STOA!P18</f>
        <v>0</v>
      </c>
      <c r="AC18">
        <f t="shared" si="0"/>
        <v>7.5799126030031472</v>
      </c>
      <c r="AD18">
        <f t="shared" si="1"/>
        <v>552.44207315538881</v>
      </c>
      <c r="AE18">
        <f>'IDT-1'!F18</f>
        <v>0</v>
      </c>
      <c r="AF18" s="26"/>
      <c r="AG18">
        <f t="shared" si="2"/>
        <v>552.44207315538881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368.68991409626409</v>
      </c>
      <c r="P19" s="77">
        <v>28.92</v>
      </c>
      <c r="Q19" s="77">
        <v>7.71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269.06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-129</v>
      </c>
      <c r="AA19" s="117">
        <f>STOA!J19</f>
        <v>4.1900000000000004</v>
      </c>
      <c r="AB19" s="117">
        <f>-STOA!P19</f>
        <v>0</v>
      </c>
      <c r="AC19">
        <f t="shared" si="0"/>
        <v>8.2732049130939043</v>
      </c>
      <c r="AD19">
        <f t="shared" si="1"/>
        <v>552.18575092770027</v>
      </c>
      <c r="AE19">
        <f>'IDT-1'!F19</f>
        <v>0</v>
      </c>
      <c r="AF19" s="26"/>
      <c r="AG19">
        <f t="shared" si="2"/>
        <v>552.18575092770027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368.66381965066188</v>
      </c>
      <c r="P20" s="77">
        <v>28.92</v>
      </c>
      <c r="Q20" s="77">
        <v>7.71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307.66000000000003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-119</v>
      </c>
      <c r="AA20" s="117">
        <f>STOA!J20</f>
        <v>4.1900000000000004</v>
      </c>
      <c r="AB20" s="117">
        <f>-STOA!P20</f>
        <v>0</v>
      </c>
      <c r="AC20">
        <f t="shared" si="0"/>
        <v>8.790217832416511</v>
      </c>
      <c r="AD20">
        <f t="shared" si="1"/>
        <v>570.24264356277547</v>
      </c>
      <c r="AE20">
        <f>'IDT-1'!F20</f>
        <v>0</v>
      </c>
      <c r="AF20" s="26"/>
      <c r="AG20">
        <f t="shared" si="2"/>
        <v>570.24264356277547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381.11063570043518</v>
      </c>
      <c r="P21" s="77">
        <v>28.919999999999995</v>
      </c>
      <c r="Q21" s="77">
        <v>7.7116029106029105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347.35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-235</v>
      </c>
      <c r="AA21" s="117">
        <f>STOA!J21</f>
        <v>4.1900000000000004</v>
      </c>
      <c r="AB21" s="117">
        <f>-STOA!P21</f>
        <v>0</v>
      </c>
      <c r="AC21">
        <f t="shared" si="0"/>
        <v>9.5686485100668524</v>
      </c>
      <c r="AD21">
        <f t="shared" si="1"/>
        <v>585.60263184550126</v>
      </c>
      <c r="AE21">
        <f>'IDT-1'!F21</f>
        <v>0</v>
      </c>
      <c r="AF21" s="26"/>
      <c r="AG21">
        <f t="shared" si="2"/>
        <v>585.60263184550126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385.542206381943</v>
      </c>
      <c r="P22" s="77">
        <v>28.919999999999995</v>
      </c>
      <c r="Q22" s="77">
        <v>7.7099999999999991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347.4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-221</v>
      </c>
      <c r="AA22" s="117">
        <f>STOA!J22</f>
        <v>4.1900000000000004</v>
      </c>
      <c r="AB22" s="117">
        <f>-STOA!P22</f>
        <v>0</v>
      </c>
      <c r="AC22">
        <f t="shared" si="0"/>
        <v>9.5015346961844731</v>
      </c>
      <c r="AD22">
        <f t="shared" si="1"/>
        <v>602.14971343028867</v>
      </c>
      <c r="AE22">
        <f>'IDT-1'!F22</f>
        <v>0</v>
      </c>
      <c r="AF22" s="26"/>
      <c r="AG22">
        <f t="shared" si="2"/>
        <v>602.14971343028867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381.44816988360554</v>
      </c>
      <c r="P23" s="77">
        <v>28.918551465063864</v>
      </c>
      <c r="Q23" s="77">
        <v>7.7100000000000017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347.28000000000003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-199</v>
      </c>
      <c r="AA23" s="117">
        <f>STOA!J23</f>
        <v>4.1900000000000004</v>
      </c>
      <c r="AB23" s="117">
        <f>-STOA!P23</f>
        <v>0</v>
      </c>
      <c r="AC23">
        <f t="shared" si="0"/>
        <v>9.1625820921370238</v>
      </c>
      <c r="AD23">
        <f t="shared" si="1"/>
        <v>632.27318100106254</v>
      </c>
      <c r="AE23">
        <f>'IDT-1'!F23</f>
        <v>0</v>
      </c>
      <c r="AF23" s="26"/>
      <c r="AG23">
        <f t="shared" si="2"/>
        <v>632.27318100106254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391.45618305304771</v>
      </c>
      <c r="P24" s="77">
        <v>28.918654069902736</v>
      </c>
      <c r="Q24" s="77">
        <v>7.7100000000000017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347.26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-177</v>
      </c>
      <c r="AA24" s="117">
        <f>STOA!J24</f>
        <v>4.1900000000000004</v>
      </c>
      <c r="AB24" s="117">
        <f>-STOA!P24</f>
        <v>0</v>
      </c>
      <c r="AC24">
        <f t="shared" si="0"/>
        <v>9.0551587054624001</v>
      </c>
      <c r="AD24">
        <f t="shared" si="1"/>
        <v>664.36872016201801</v>
      </c>
      <c r="AE24">
        <f>'IDT-1'!F24</f>
        <v>0</v>
      </c>
      <c r="AF24" s="26"/>
      <c r="AG24">
        <f t="shared" si="2"/>
        <v>664.36872016201801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428.0810679405626</v>
      </c>
      <c r="P25" s="77">
        <v>28.918654069902736</v>
      </c>
      <c r="Q25" s="77">
        <v>7.7100000000000017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347.27000000000004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-157</v>
      </c>
      <c r="AA25" s="117">
        <f>STOA!J25</f>
        <v>4.1900000000000004</v>
      </c>
      <c r="AB25" s="117">
        <f>-STOA!P25</f>
        <v>0</v>
      </c>
      <c r="AC25">
        <f t="shared" si="0"/>
        <v>9.1999831420286249</v>
      </c>
      <c r="AD25">
        <f t="shared" si="1"/>
        <v>720.85878061296683</v>
      </c>
      <c r="AE25">
        <f>'IDT-1'!F25</f>
        <v>0</v>
      </c>
      <c r="AF25" s="26"/>
      <c r="AG25">
        <f t="shared" si="2"/>
        <v>720.85878061296683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544.43146612664088</v>
      </c>
      <c r="P26" s="77">
        <v>74.887128891274344</v>
      </c>
      <c r="Q26" s="77">
        <v>26.67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347.32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-222</v>
      </c>
      <c r="AA26" s="117">
        <f>STOA!J26</f>
        <v>4.1900000000000004</v>
      </c>
      <c r="AB26" s="117">
        <f>-STOA!P26</f>
        <v>0</v>
      </c>
      <c r="AC26">
        <f t="shared" si="0"/>
        <v>11.63909933910274</v>
      </c>
      <c r="AD26">
        <f t="shared" si="1"/>
        <v>804.74853742334255</v>
      </c>
      <c r="AE26">
        <f>'IDT-1'!F26</f>
        <v>-19.029</v>
      </c>
      <c r="AF26" s="26"/>
      <c r="AG26">
        <f t="shared" si="2"/>
        <v>785.71953742334256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592.66489560544755</v>
      </c>
      <c r="P27" s="77">
        <v>74.887128891274344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347.26000000000005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4.08</v>
      </c>
      <c r="AB27" s="117">
        <f>-STOA!P27</f>
        <v>0</v>
      </c>
      <c r="AC27">
        <f t="shared" si="0"/>
        <v>10.579410222309619</v>
      </c>
      <c r="AD27">
        <f t="shared" si="1"/>
        <v>1020.8716560189421</v>
      </c>
      <c r="AE27">
        <f>'IDT-1'!F27</f>
        <v>-181</v>
      </c>
      <c r="AF27" s="26"/>
      <c r="AG27">
        <f t="shared" si="2"/>
        <v>839.87165601894208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8.8299986677097699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695.69002878599758</v>
      </c>
      <c r="P28" s="77">
        <v>74.887128891274344</v>
      </c>
      <c r="Q28" s="77">
        <v>26.67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375.68000000000006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</v>
      </c>
      <c r="AA28" s="117">
        <f>STOA!J28</f>
        <v>4.08</v>
      </c>
      <c r="AB28" s="117">
        <f>-STOA!P28</f>
        <v>0</v>
      </c>
      <c r="AC28">
        <f t="shared" si="0"/>
        <v>11.606283327855841</v>
      </c>
      <c r="AD28">
        <f t="shared" si="1"/>
        <v>1238.9876930472806</v>
      </c>
      <c r="AE28">
        <f>'IDT-1'!F28</f>
        <v>-320</v>
      </c>
      <c r="AF28" s="26"/>
      <c r="AG28">
        <f t="shared" si="2"/>
        <v>918.98769304728057</v>
      </c>
      <c r="AI28" s="75">
        <f>PXIL!J28</f>
        <v>0</v>
      </c>
      <c r="AJ28" s="75">
        <f>PXIL!P28</f>
        <v>0</v>
      </c>
      <c r="AK28" s="75">
        <f>RTM_IEX!J28</f>
        <v>28.91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8.8299986677097699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706.18332663802846</v>
      </c>
      <c r="P29" s="77">
        <v>74.887128891274344</v>
      </c>
      <c r="Q29" s="77">
        <v>26.67</v>
      </c>
      <c r="R29" s="80">
        <v>1.95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396.84000000000009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4.08</v>
      </c>
      <c r="AB29" s="117">
        <f>-STOA!P29</f>
        <v>0</v>
      </c>
      <c r="AC29">
        <f t="shared" si="0"/>
        <v>11.609755996933711</v>
      </c>
      <c r="AD29">
        <f t="shared" si="1"/>
        <v>1307.680698200079</v>
      </c>
      <c r="AE29">
        <f>'IDT-1'!F29</f>
        <v>-295.286</v>
      </c>
      <c r="AF29" s="26"/>
      <c r="AG29">
        <f t="shared" si="2"/>
        <v>1012.3946982000789</v>
      </c>
      <c r="AI29" s="75">
        <f>PXIL!J29</f>
        <v>0</v>
      </c>
      <c r="AJ29" s="75">
        <f>PXIL!P29</f>
        <v>0</v>
      </c>
      <c r="AK29" s="75">
        <f>RTM_IEX!J29</f>
        <v>28.92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8.8299986677097699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706.12813824457703</v>
      </c>
      <c r="P30" s="77">
        <v>74.887128891274344</v>
      </c>
      <c r="Q30" s="77">
        <v>26.67</v>
      </c>
      <c r="R30" s="80">
        <v>5.38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397.10000000000008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4.08</v>
      </c>
      <c r="AB30" s="117">
        <f>-STOA!P30</f>
        <v>0</v>
      </c>
      <c r="AC30">
        <f t="shared" si="0"/>
        <v>11.634526339071339</v>
      </c>
      <c r="AD30">
        <f t="shared" si="1"/>
        <v>1310.4707394644897</v>
      </c>
      <c r="AE30">
        <f>'IDT-1'!F30</f>
        <v>-241.465</v>
      </c>
      <c r="AF30" s="26"/>
      <c r="AG30">
        <f t="shared" si="2"/>
        <v>1069.0057394644898</v>
      </c>
      <c r="AI30" s="75">
        <f>PXIL!J30</f>
        <v>0</v>
      </c>
      <c r="AJ30" s="75">
        <f>PXIL!P30</f>
        <v>0</v>
      </c>
      <c r="AK30" s="75">
        <f>RTM_IEX!J30</f>
        <v>24.1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696.78496477735575</v>
      </c>
      <c r="P31" s="77">
        <v>74.887128891274344</v>
      </c>
      <c r="Q31" s="77">
        <v>26.67</v>
      </c>
      <c r="R31" s="80">
        <v>10.430000000000001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403.56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4.08</v>
      </c>
      <c r="AB31" s="117">
        <f>-STOA!P31</f>
        <v>0</v>
      </c>
      <c r="AC31">
        <f t="shared" si="0"/>
        <v>11.470962073854224</v>
      </c>
      <c r="AD31">
        <f t="shared" si="1"/>
        <v>1292.0474554095802</v>
      </c>
      <c r="AE31">
        <f>'IDT-1'!F31</f>
        <v>-209.351</v>
      </c>
      <c r="AF31" s="26"/>
      <c r="AG31">
        <f t="shared" si="2"/>
        <v>1082.6964554095803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696.80756980135573</v>
      </c>
      <c r="P32" s="77">
        <v>74.887128891274344</v>
      </c>
      <c r="Q32" s="77">
        <v>26.67</v>
      </c>
      <c r="R32" s="80">
        <v>15.96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411.27000000000004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4.08</v>
      </c>
      <c r="AB32" s="117">
        <f>-STOA!P32</f>
        <v>0</v>
      </c>
      <c r="AC32">
        <f t="shared" si="0"/>
        <v>11.605624998065425</v>
      </c>
      <c r="AD32">
        <f t="shared" si="1"/>
        <v>1307.215397509369</v>
      </c>
      <c r="AE32">
        <f>'IDT-1'!F32</f>
        <v>-198.05199999999999</v>
      </c>
      <c r="AF32" s="26"/>
      <c r="AG32">
        <f t="shared" si="2"/>
        <v>1109.1633975093691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696.7432816372866</v>
      </c>
      <c r="P33" s="77">
        <v>74.887128891274344</v>
      </c>
      <c r="Q33" s="77">
        <v>26.67</v>
      </c>
      <c r="R33" s="80">
        <v>18.700000000000003</v>
      </c>
      <c r="S33" s="80">
        <v>0</v>
      </c>
      <c r="T33" s="78">
        <f>SUMPRODUCT(LTA!F33:AJ33,LTA!F$101:AJ$101,LTA!F$105:AJ$105)</f>
        <v>7.63</v>
      </c>
      <c r="U33" s="78">
        <f>SUMPRODUCT(LTA!F33:AJ33,LTA!F$102:AJ$102,LTA!F$105:AJ$105)</f>
        <v>421.28000000000003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4.08</v>
      </c>
      <c r="AB33" s="117">
        <f>-STOA!P33</f>
        <v>0</v>
      </c>
      <c r="AC33">
        <f t="shared" si="0"/>
        <v>11.719547262221617</v>
      </c>
      <c r="AD33">
        <f t="shared" si="1"/>
        <v>1320.0471870811439</v>
      </c>
      <c r="AE33">
        <f>'IDT-1'!F33</f>
        <v>-213.756</v>
      </c>
      <c r="AF33" s="26"/>
      <c r="AG33">
        <f t="shared" si="2"/>
        <v>1106.2911870811438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674.17862836693519</v>
      </c>
      <c r="P34" s="77">
        <v>74.887128891274344</v>
      </c>
      <c r="Q34" s="77">
        <v>26.67</v>
      </c>
      <c r="R34" s="80">
        <v>18.700000000000003</v>
      </c>
      <c r="S34" s="80">
        <v>0</v>
      </c>
      <c r="T34" s="78">
        <f>SUMPRODUCT(LTA!F34:AJ34,LTA!F$101:AJ$101,LTA!F$105:AJ$105)</f>
        <v>14.89</v>
      </c>
      <c r="U34" s="78">
        <f>SUMPRODUCT(LTA!F34:AJ34,LTA!F$102:AJ$102,LTA!F$105:AJ$105)</f>
        <v>431.41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4.08</v>
      </c>
      <c r="AB34" s="117">
        <f>-STOA!P34</f>
        <v>0</v>
      </c>
      <c r="AC34">
        <f t="shared" si="0"/>
        <v>11.674010313442524</v>
      </c>
      <c r="AD34">
        <f t="shared" si="1"/>
        <v>1314.9180707595715</v>
      </c>
      <c r="AE34">
        <f>'IDT-1'!F34</f>
        <v>-204.82</v>
      </c>
      <c r="AF34" s="26"/>
      <c r="AG34">
        <f t="shared" si="2"/>
        <v>1110.0980707595716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8.8299986677097699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649.29122993551118</v>
      </c>
      <c r="P35" s="77">
        <v>74.887128891274344</v>
      </c>
      <c r="Q35" s="77">
        <v>26.67</v>
      </c>
      <c r="R35" s="80">
        <v>18.700000000000003</v>
      </c>
      <c r="S35" s="80">
        <v>0</v>
      </c>
      <c r="T35" s="78">
        <f>SUMPRODUCT(LTA!F35:AJ35,LTA!F$101:AJ$101,LTA!F$105:AJ$105)</f>
        <v>21.13</v>
      </c>
      <c r="U35" s="78">
        <f>SUMPRODUCT(LTA!F35:AJ35,LTA!F$102:AJ$102,LTA!F$105:AJ$105)</f>
        <v>440.63000000000005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4.08</v>
      </c>
      <c r="AB35" s="117">
        <f>-STOA!P35</f>
        <v>0</v>
      </c>
      <c r="AC35">
        <f t="shared" si="0"/>
        <v>11.773593545951558</v>
      </c>
      <c r="AD35">
        <f t="shared" si="1"/>
        <v>1326.1347639485434</v>
      </c>
      <c r="AE35">
        <f>'IDT-1'!F35</f>
        <v>-196.28100000000001</v>
      </c>
      <c r="AF35" s="26"/>
      <c r="AG35">
        <f t="shared" si="2"/>
        <v>1129.8537639485435</v>
      </c>
      <c r="AI35" s="75">
        <f>PXIL!J35</f>
        <v>0</v>
      </c>
      <c r="AJ35" s="75">
        <f>PXIL!P35</f>
        <v>0</v>
      </c>
      <c r="AK35" s="75">
        <f>RTM_IEX!J35</f>
        <v>24.09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8.8299986677097699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629.13861940533491</v>
      </c>
      <c r="P36" s="77">
        <v>74.887128891274344</v>
      </c>
      <c r="Q36" s="77">
        <v>26.67</v>
      </c>
      <c r="R36" s="80">
        <v>18.700000000000003</v>
      </c>
      <c r="S36" s="80">
        <v>0</v>
      </c>
      <c r="T36" s="78">
        <f>SUMPRODUCT(LTA!F36:AJ36,LTA!F$101:AJ$101,LTA!F$105:AJ$105)</f>
        <v>28.22</v>
      </c>
      <c r="U36" s="78">
        <f>SUMPRODUCT(LTA!F36:AJ36,LTA!F$102:AJ$102,LTA!F$105:AJ$105)</f>
        <v>450.26000000000005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4.08</v>
      </c>
      <c r="AB36" s="117">
        <f>-STOA!P36</f>
        <v>0</v>
      </c>
      <c r="AC36">
        <f t="shared" si="0"/>
        <v>11.743386573286008</v>
      </c>
      <c r="AD36">
        <f t="shared" si="1"/>
        <v>1322.7323603910329</v>
      </c>
      <c r="AE36">
        <f>'IDT-1'!F36</f>
        <v>-169.75799999999998</v>
      </c>
      <c r="AF36" s="26"/>
      <c r="AG36">
        <f t="shared" si="2"/>
        <v>1152.9743603910329</v>
      </c>
      <c r="AI36" s="75">
        <f>PXIL!J36</f>
        <v>0</v>
      </c>
      <c r="AJ36" s="75">
        <f>PXIL!P36</f>
        <v>0</v>
      </c>
      <c r="AK36" s="75">
        <f>RTM_IEX!J36</f>
        <v>24.09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69.598873695282776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629.21155431341128</v>
      </c>
      <c r="P37" s="77">
        <v>74.887128891274344</v>
      </c>
      <c r="Q37" s="77">
        <v>26.67</v>
      </c>
      <c r="R37" s="80">
        <v>18.700000000000003</v>
      </c>
      <c r="S37" s="80">
        <v>0</v>
      </c>
      <c r="T37" s="78">
        <f>SUMPRODUCT(LTA!F37:AJ37,LTA!F$101:AJ$101,LTA!F$105:AJ$105)</f>
        <v>39.020000000000003</v>
      </c>
      <c r="U37" s="78">
        <f>SUMPRODUCT(LTA!F37:AJ37,LTA!F$102:AJ$102,LTA!F$105:AJ$105)</f>
        <v>459.04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4.08</v>
      </c>
      <c r="AB37" s="117">
        <f>-STOA!P37</f>
        <v>0</v>
      </c>
      <c r="AC37">
        <f t="shared" si="0"/>
        <v>11.804803170467565</v>
      </c>
      <c r="AD37">
        <f t="shared" si="1"/>
        <v>1313.5790775443054</v>
      </c>
      <c r="AE37">
        <f>'IDT-1'!F37</f>
        <v>-164.79500000000002</v>
      </c>
      <c r="AF37" s="26"/>
      <c r="AG37">
        <f t="shared" si="2"/>
        <v>1148.7840775443053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69.598873695282776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623.61970449053501</v>
      </c>
      <c r="P38" s="77">
        <v>74.887128891274344</v>
      </c>
      <c r="Q38" s="77">
        <v>26.67</v>
      </c>
      <c r="R38" s="80">
        <v>18.700000000000003</v>
      </c>
      <c r="S38" s="80">
        <v>0</v>
      </c>
      <c r="T38" s="78">
        <f>SUMPRODUCT(LTA!F38:AJ38,LTA!F$101:AJ$101,LTA!F$105:AJ$105)</f>
        <v>43.85</v>
      </c>
      <c r="U38" s="78">
        <f>SUMPRODUCT(LTA!F38:AJ38,LTA!F$102:AJ$102,LTA!F$105:AJ$105)</f>
        <v>468.31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4.08</v>
      </c>
      <c r="AB38" s="117">
        <f>-STOA!P38</f>
        <v>0</v>
      </c>
      <c r="AC38">
        <f t="shared" si="0"/>
        <v>11.808649871848692</v>
      </c>
      <c r="AD38">
        <f t="shared" si="1"/>
        <v>1330.0833810200479</v>
      </c>
      <c r="AE38">
        <f>'IDT-1'!F38</f>
        <v>-184.00399999999999</v>
      </c>
      <c r="AF38" s="26"/>
      <c r="AG38">
        <f t="shared" si="2"/>
        <v>1146.079381020048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612.41360221801665</v>
      </c>
      <c r="P39" s="77">
        <v>74.887128891274344</v>
      </c>
      <c r="Q39" s="77">
        <v>26.67</v>
      </c>
      <c r="R39" s="80">
        <v>18.700000000000003</v>
      </c>
      <c r="S39" s="80">
        <v>0</v>
      </c>
      <c r="T39" s="78">
        <f>SUMPRODUCT(LTA!F39:AJ39,LTA!F$101:AJ$101,LTA!F$105:AJ$105)</f>
        <v>56.34</v>
      </c>
      <c r="U39" s="78">
        <f>SUMPRODUCT(LTA!F39:AJ39,LTA!F$102:AJ$102,LTA!F$105:AJ$105)</f>
        <v>476.98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4.08</v>
      </c>
      <c r="AB39" s="117">
        <f>-STOA!P39</f>
        <v>0</v>
      </c>
      <c r="AC39">
        <f t="shared" si="0"/>
        <v>12.072928430084842</v>
      </c>
      <c r="AD39">
        <f t="shared" si="1"/>
        <v>1319.6731942563852</v>
      </c>
      <c r="AE39">
        <f>'IDT-1'!F39</f>
        <v>-147.93299999999999</v>
      </c>
      <c r="AF39" s="26"/>
      <c r="AG39">
        <f t="shared" si="2"/>
        <v>1171.7401942563852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594.45821894500784</v>
      </c>
      <c r="P40" s="77">
        <v>74.887128891274344</v>
      </c>
      <c r="Q40" s="77">
        <v>26.67</v>
      </c>
      <c r="R40" s="80">
        <v>18.700000000000003</v>
      </c>
      <c r="S40" s="80">
        <v>0</v>
      </c>
      <c r="T40" s="78">
        <f>SUMPRODUCT(LTA!F40:AJ40,LTA!F$101:AJ$101,LTA!F$105:AJ$105)</f>
        <v>61.830000000000005</v>
      </c>
      <c r="U40" s="78">
        <f>SUMPRODUCT(LTA!F40:AJ40,LTA!F$102:AJ$102,LTA!F$105:AJ$105)</f>
        <v>485.67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4.08</v>
      </c>
      <c r="AB40" s="117">
        <f>-STOA!P40</f>
        <v>0</v>
      </c>
      <c r="AC40">
        <f t="shared" si="0"/>
        <v>11.968680037104804</v>
      </c>
      <c r="AD40">
        <f t="shared" si="1"/>
        <v>1324.0020593763563</v>
      </c>
      <c r="AE40">
        <f>'IDT-1'!F40</f>
        <v>-109.093</v>
      </c>
      <c r="AF40" s="26"/>
      <c r="AG40">
        <f t="shared" si="2"/>
        <v>1214.9090593763563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69.598873695282776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579.71976094647732</v>
      </c>
      <c r="P41" s="77">
        <v>74.887128891274344</v>
      </c>
      <c r="Q41" s="77">
        <v>26.67</v>
      </c>
      <c r="R41" s="80">
        <v>18.700000000000003</v>
      </c>
      <c r="S41" s="80">
        <v>0</v>
      </c>
      <c r="T41" s="78">
        <f>SUMPRODUCT(LTA!F41:AJ41,LTA!F$101:AJ$101,LTA!F$105:AJ$105)</f>
        <v>70.34</v>
      </c>
      <c r="U41" s="78">
        <f>SUMPRODUCT(LTA!F41:AJ41,LTA!F$102:AJ$102,LTA!F$105:AJ$105)</f>
        <v>492.72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4.08</v>
      </c>
      <c r="AB41" s="117">
        <f>-STOA!P41</f>
        <v>0</v>
      </c>
      <c r="AC41">
        <f t="shared" si="0"/>
        <v>11.869372076451389</v>
      </c>
      <c r="AD41">
        <f t="shared" si="1"/>
        <v>1336.9229093384793</v>
      </c>
      <c r="AE41">
        <f>'IDT-1'!F41</f>
        <v>-76.036000000000001</v>
      </c>
      <c r="AF41" s="26"/>
      <c r="AG41">
        <f t="shared" si="2"/>
        <v>1260.8869093384792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69.598873695282776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573.32259262776847</v>
      </c>
      <c r="P42" s="77">
        <v>74.887128891274344</v>
      </c>
      <c r="Q42" s="77">
        <v>26.67</v>
      </c>
      <c r="R42" s="80">
        <v>18.700000000000003</v>
      </c>
      <c r="S42" s="80">
        <v>0</v>
      </c>
      <c r="T42" s="78">
        <f>SUMPRODUCT(LTA!F42:AJ42,LTA!F$101:AJ$101,LTA!F$105:AJ$105)</f>
        <v>79.290000000000006</v>
      </c>
      <c r="U42" s="78">
        <f>SUMPRODUCT(LTA!F42:AJ42,LTA!F$102:AJ$102,LTA!F$105:AJ$105)</f>
        <v>500.27000000000004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4.08</v>
      </c>
      <c r="AB42" s="117">
        <f>-STOA!P42</f>
        <v>0</v>
      </c>
      <c r="AC42">
        <f t="shared" si="0"/>
        <v>11.958276995246752</v>
      </c>
      <c r="AD42">
        <f t="shared" si="1"/>
        <v>1346.9368361009751</v>
      </c>
      <c r="AE42">
        <f>'IDT-1'!F42</f>
        <v>-56.19</v>
      </c>
      <c r="AF42" s="26"/>
      <c r="AG42">
        <f t="shared" si="2"/>
        <v>1290.7468361009751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69.598873695282776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567.04642707070332</v>
      </c>
      <c r="P43" s="77">
        <v>74.887128891274344</v>
      </c>
      <c r="Q43" s="77">
        <v>26.67</v>
      </c>
      <c r="R43" s="80">
        <v>18.700000000000003</v>
      </c>
      <c r="S43" s="80">
        <v>0</v>
      </c>
      <c r="T43" s="78">
        <f>SUMPRODUCT(LTA!F43:AJ43,LTA!F$101:AJ$101,LTA!F$105:AJ$105)</f>
        <v>88.37</v>
      </c>
      <c r="U43" s="78">
        <f>SUMPRODUCT(LTA!F43:AJ43,LTA!F$102:AJ$102,LTA!F$105:AJ$105)</f>
        <v>506.26000000000005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4.08</v>
      </c>
      <c r="AB43" s="117">
        <f>-STOA!P43</f>
        <v>0</v>
      </c>
      <c r="AC43">
        <f t="shared" si="0"/>
        <v>12.168834651177511</v>
      </c>
      <c r="AD43">
        <f t="shared" si="1"/>
        <v>1340.5201128879792</v>
      </c>
      <c r="AE43">
        <f>'IDT-1'!F43</f>
        <v>-39.278999999999996</v>
      </c>
      <c r="AF43" s="26"/>
      <c r="AG43">
        <f t="shared" si="2"/>
        <v>1301.2411128879792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69.598873695282776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567.03036305817102</v>
      </c>
      <c r="P44" s="77">
        <v>74.887128891274344</v>
      </c>
      <c r="Q44" s="77">
        <v>26.67</v>
      </c>
      <c r="R44" s="80">
        <v>18.700000000000003</v>
      </c>
      <c r="S44" s="80">
        <v>0</v>
      </c>
      <c r="T44" s="78">
        <f>SUMPRODUCT(LTA!F44:AJ44,LTA!F$101:AJ$101,LTA!F$105:AJ$105)</f>
        <v>94.5</v>
      </c>
      <c r="U44" s="78">
        <f>SUMPRODUCT(LTA!F44:AJ44,LTA!F$102:AJ$102,LTA!F$105:AJ$105)</f>
        <v>511.40000000000009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4.08</v>
      </c>
      <c r="AB44" s="117">
        <f>-STOA!P44</f>
        <v>0</v>
      </c>
      <c r="AC44">
        <f t="shared" si="0"/>
        <v>12.267869287867226</v>
      </c>
      <c r="AD44">
        <f t="shared" si="1"/>
        <v>1351.6750142387573</v>
      </c>
      <c r="AE44">
        <f>'IDT-1'!F44</f>
        <v>-42.832999999999998</v>
      </c>
      <c r="AF44" s="26"/>
      <c r="AG44">
        <f t="shared" si="2"/>
        <v>1308.8420142387572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69.598873695282776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567.78367133420704</v>
      </c>
      <c r="P45" s="77">
        <v>74.887128891274344</v>
      </c>
      <c r="Q45" s="77">
        <v>26.67</v>
      </c>
      <c r="R45" s="80">
        <v>18.700000000000003</v>
      </c>
      <c r="S45" s="80">
        <v>0</v>
      </c>
      <c r="T45" s="78">
        <f>SUMPRODUCT(LTA!F45:AJ45,LTA!F$101:AJ$101,LTA!F$105:AJ$105)</f>
        <v>104.45</v>
      </c>
      <c r="U45" s="78">
        <f>SUMPRODUCT(LTA!F45:AJ45,LTA!F$102:AJ$102,LTA!F$105:AJ$105)</f>
        <v>510.30000000000007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4.08</v>
      </c>
      <c r="AB45" s="117">
        <f>-STOA!P45</f>
        <v>0</v>
      </c>
      <c r="AC45">
        <f t="shared" si="0"/>
        <v>12.396769038307317</v>
      </c>
      <c r="AD45">
        <f t="shared" si="1"/>
        <v>1356.1494227643529</v>
      </c>
      <c r="AE45">
        <f>'IDT-1'!F45</f>
        <v>-42.654000000000003</v>
      </c>
      <c r="AF45" s="26"/>
      <c r="AG45">
        <f t="shared" si="2"/>
        <v>1313.495422764353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69.598873695282776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568.20381150270703</v>
      </c>
      <c r="P46" s="77">
        <v>74.887128891274344</v>
      </c>
      <c r="Q46" s="77">
        <v>26.67</v>
      </c>
      <c r="R46" s="80">
        <v>18.700000000000003</v>
      </c>
      <c r="S46" s="80">
        <v>0</v>
      </c>
      <c r="T46" s="78">
        <f>SUMPRODUCT(LTA!F46:AJ46,LTA!F$101:AJ$101,LTA!F$105:AJ$105)</f>
        <v>109.01</v>
      </c>
      <c r="U46" s="78">
        <f>SUMPRODUCT(LTA!F46:AJ46,LTA!F$102:AJ$102,LTA!F$105:AJ$105)</f>
        <v>514.78000000000009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4.08</v>
      </c>
      <c r="AB46" s="117">
        <f>-STOA!P46</f>
        <v>0</v>
      </c>
      <c r="AC46">
        <f t="shared" si="0"/>
        <v>12.480018271790117</v>
      </c>
      <c r="AD46">
        <f t="shared" si="1"/>
        <v>1365.5263136993701</v>
      </c>
      <c r="AE46">
        <f>'IDT-1'!F46</f>
        <v>-46.064</v>
      </c>
      <c r="AF46" s="26"/>
      <c r="AG46">
        <f t="shared" si="2"/>
        <v>1319.46231369937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568.03923295320703</v>
      </c>
      <c r="P47" s="77">
        <v>74.887128891274344</v>
      </c>
      <c r="Q47" s="77">
        <v>26.67</v>
      </c>
      <c r="R47" s="80">
        <v>18.700000000000003</v>
      </c>
      <c r="S47" s="80">
        <v>0</v>
      </c>
      <c r="T47" s="78">
        <f>SUMPRODUCT(LTA!F47:AJ47,LTA!F$101:AJ$101,LTA!F$105:AJ$105)</f>
        <v>109.9</v>
      </c>
      <c r="U47" s="78">
        <f>SUMPRODUCT(LTA!F47:AJ47,LTA!F$102:AJ$102,LTA!F$105:AJ$105)</f>
        <v>518.80000000000007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3.98</v>
      </c>
      <c r="AB47" s="117">
        <f>-STOA!P47</f>
        <v>0</v>
      </c>
      <c r="AC47">
        <f t="shared" si="0"/>
        <v>12.565298529647007</v>
      </c>
      <c r="AD47">
        <f t="shared" si="1"/>
        <v>1365.0875811967308</v>
      </c>
      <c r="AE47">
        <f>'IDT-1'!F47</f>
        <v>-56.232999999999997</v>
      </c>
      <c r="AF47" s="26"/>
      <c r="AG47">
        <f t="shared" si="2"/>
        <v>1308.8545811967308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567.78627944100697</v>
      </c>
      <c r="P48" s="77">
        <v>74.887128891274344</v>
      </c>
      <c r="Q48" s="77">
        <v>26.67</v>
      </c>
      <c r="R48" s="80">
        <v>18.700000000000003</v>
      </c>
      <c r="S48" s="80">
        <v>0</v>
      </c>
      <c r="T48" s="78">
        <f>SUMPRODUCT(LTA!F48:AJ48,LTA!F$101:AJ$101,LTA!F$105:AJ$105)</f>
        <v>111.63</v>
      </c>
      <c r="U48" s="78">
        <f>SUMPRODUCT(LTA!F48:AJ48,LTA!F$102:AJ$102,LTA!F$105:AJ$105)</f>
        <v>522.37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3.98</v>
      </c>
      <c r="AB48" s="117">
        <f>-STOA!P48</f>
        <v>0</v>
      </c>
      <c r="AC48">
        <f t="shared" si="0"/>
        <v>12.609712538739647</v>
      </c>
      <c r="AD48">
        <f t="shared" si="1"/>
        <v>1370.090213675438</v>
      </c>
      <c r="AE48">
        <f>'IDT-1'!F48</f>
        <v>-72.173000000000002</v>
      </c>
      <c r="AF48" s="26"/>
      <c r="AG48">
        <f t="shared" si="2"/>
        <v>1297.917213675438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569.2891835038032</v>
      </c>
      <c r="P49" s="77">
        <v>74.887128891274344</v>
      </c>
      <c r="Q49" s="77">
        <v>26.67</v>
      </c>
      <c r="R49" s="80">
        <v>18.700000000000003</v>
      </c>
      <c r="S49" s="80">
        <v>0</v>
      </c>
      <c r="T49" s="78">
        <f>SUMPRODUCT(LTA!F49:AJ49,LTA!F$101:AJ$101,LTA!F$105:AJ$105)</f>
        <v>111.93</v>
      </c>
      <c r="U49" s="78">
        <f>SUMPRODUCT(LTA!F49:AJ49,LTA!F$102:AJ$102,LTA!F$105:AJ$105)</f>
        <v>525.15000000000009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3.98</v>
      </c>
      <c r="AB49" s="117">
        <f>-STOA!P49</f>
        <v>0</v>
      </c>
      <c r="AC49">
        <f t="shared" si="0"/>
        <v>12.561260819270302</v>
      </c>
      <c r="AD49">
        <f t="shared" si="1"/>
        <v>1384.7215694577037</v>
      </c>
      <c r="AE49">
        <f>'IDT-1'!F49</f>
        <v>-92.221000000000004</v>
      </c>
      <c r="AF49" s="26"/>
      <c r="AG49">
        <f t="shared" si="2"/>
        <v>1292.5005694577037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570.81153429909898</v>
      </c>
      <c r="P50" s="77">
        <v>74.887128891274344</v>
      </c>
      <c r="Q50" s="77">
        <v>26.67</v>
      </c>
      <c r="R50" s="80">
        <v>18.700000000000003</v>
      </c>
      <c r="S50" s="80">
        <v>0</v>
      </c>
      <c r="T50" s="78">
        <f>SUMPRODUCT(LTA!F50:AJ50,LTA!F$101:AJ$101,LTA!F$105:AJ$105)</f>
        <v>112.16</v>
      </c>
      <c r="U50" s="78">
        <f>SUMPRODUCT(LTA!F50:AJ50,LTA!F$102:AJ$102,LTA!F$105:AJ$105)</f>
        <v>527.47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3.98</v>
      </c>
      <c r="AB50" s="117">
        <f>-STOA!P50</f>
        <v>0</v>
      </c>
      <c r="AC50">
        <f t="shared" si="0"/>
        <v>12.597097506268904</v>
      </c>
      <c r="AD50">
        <f t="shared" si="1"/>
        <v>1388.7580835660008</v>
      </c>
      <c r="AE50">
        <f>'IDT-1'!F50</f>
        <v>-103.252</v>
      </c>
      <c r="AF50" s="26"/>
      <c r="AG50">
        <f t="shared" si="2"/>
        <v>1285.5060835660008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572.57225420611496</v>
      </c>
      <c r="P51" s="77">
        <v>74.887128891274344</v>
      </c>
      <c r="Q51" s="77">
        <v>26.67</v>
      </c>
      <c r="R51" s="80">
        <v>18.700000000000003</v>
      </c>
      <c r="S51" s="80">
        <v>0</v>
      </c>
      <c r="T51" s="78">
        <f>SUMPRODUCT(LTA!F51:AJ51,LTA!F$101:AJ$101,LTA!F$105:AJ$105)</f>
        <v>112.35</v>
      </c>
      <c r="U51" s="78">
        <f>SUMPRODUCT(LTA!F51:AJ51,LTA!F$102:AJ$102,LTA!F$105:AJ$105)</f>
        <v>528.91000000000008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3.98</v>
      </c>
      <c r="AB51" s="117">
        <f>-STOA!P51</f>
        <v>0</v>
      </c>
      <c r="AC51">
        <f t="shared" si="0"/>
        <v>12.582545203839667</v>
      </c>
      <c r="AD51">
        <f t="shared" si="1"/>
        <v>1397.163355775446</v>
      </c>
      <c r="AE51">
        <f>'IDT-1'!F51</f>
        <v>-121.905</v>
      </c>
      <c r="AF51" s="26"/>
      <c r="AG51">
        <f t="shared" si="2"/>
        <v>1275.258355775446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574.14025960547747</v>
      </c>
      <c r="P52" s="77">
        <v>74.887128891274344</v>
      </c>
      <c r="Q52" s="77">
        <v>26.67</v>
      </c>
      <c r="R52" s="80">
        <v>18.700000000000003</v>
      </c>
      <c r="S52" s="80">
        <v>0</v>
      </c>
      <c r="T52" s="78">
        <f>SUMPRODUCT(LTA!F52:AJ52,LTA!F$101:AJ$101,LTA!F$105:AJ$105)</f>
        <v>112.39</v>
      </c>
      <c r="U52" s="78">
        <f>SUMPRODUCT(LTA!F52:AJ52,LTA!F$102:AJ$102,LTA!F$105:AJ$105)</f>
        <v>529.29000000000008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-23</v>
      </c>
      <c r="AA52" s="117">
        <f>STOA!J52</f>
        <v>3.98</v>
      </c>
      <c r="AB52" s="117">
        <f>-STOA!P52</f>
        <v>0</v>
      </c>
      <c r="AC52">
        <f t="shared" si="0"/>
        <v>12.804236584364547</v>
      </c>
      <c r="AD52">
        <f t="shared" si="1"/>
        <v>1375.9296697942834</v>
      </c>
      <c r="AE52">
        <f>'IDT-1'!F52</f>
        <v>-122</v>
      </c>
      <c r="AF52" s="26"/>
      <c r="AG52">
        <f t="shared" si="2"/>
        <v>1253.9296697942834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577.15365625697268</v>
      </c>
      <c r="P53" s="77">
        <v>74.887128891274344</v>
      </c>
      <c r="Q53" s="77">
        <v>26.67</v>
      </c>
      <c r="R53" s="80">
        <v>18.700000000000003</v>
      </c>
      <c r="S53" s="80">
        <v>0</v>
      </c>
      <c r="T53" s="78">
        <f>SUMPRODUCT(LTA!F53:AJ53,LTA!F$101:AJ$101,LTA!F$105:AJ$105)</f>
        <v>112.36</v>
      </c>
      <c r="U53" s="78">
        <f>SUMPRODUCT(LTA!F53:AJ53,LTA!F$102:AJ$102,LTA!F$105:AJ$105)</f>
        <v>508.63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-159</v>
      </c>
      <c r="AA53" s="117">
        <f>STOA!J53</f>
        <v>3.98</v>
      </c>
      <c r="AB53" s="117">
        <f>-STOA!P53</f>
        <v>0</v>
      </c>
      <c r="AC53">
        <f t="shared" si="0"/>
        <v>13.767326542694319</v>
      </c>
      <c r="AD53">
        <f t="shared" si="1"/>
        <v>1231.2899764874492</v>
      </c>
      <c r="AE53">
        <f>'IDT-1'!F53</f>
        <v>0</v>
      </c>
      <c r="AF53" s="26"/>
      <c r="AG53">
        <f t="shared" si="2"/>
        <v>1231.2899764874492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55.167405596049854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486.4922212223554</v>
      </c>
      <c r="P54" s="77">
        <v>74.887128891274344</v>
      </c>
      <c r="Q54" s="77">
        <v>26.67</v>
      </c>
      <c r="R54" s="80">
        <v>18.700000000000003</v>
      </c>
      <c r="S54" s="80">
        <v>0</v>
      </c>
      <c r="T54" s="78">
        <f>SUMPRODUCT(LTA!F54:AJ54,LTA!F$101:AJ$101,LTA!F$105:AJ$105)</f>
        <v>112.23</v>
      </c>
      <c r="U54" s="78">
        <f>SUMPRODUCT(LTA!F54:AJ54,LTA!F$102:AJ$102,LTA!F$105:AJ$105)</f>
        <v>479.21000000000004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3.98</v>
      </c>
      <c r="AB54" s="117">
        <f>-STOA!P54</f>
        <v>0</v>
      </c>
      <c r="AC54">
        <f t="shared" si="0"/>
        <v>11.659133821326613</v>
      </c>
      <c r="AD54">
        <f t="shared" si="1"/>
        <v>1202.7541397702494</v>
      </c>
      <c r="AE54">
        <f>'IDT-1'!F54</f>
        <v>0</v>
      </c>
      <c r="AF54" s="26"/>
      <c r="AG54">
        <f t="shared" si="2"/>
        <v>1202.7541397702494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390.90498747207528</v>
      </c>
      <c r="P55" s="77">
        <v>74.887128891274344</v>
      </c>
      <c r="Q55" s="77">
        <v>26.67</v>
      </c>
      <c r="R55" s="80">
        <v>18.700000000000003</v>
      </c>
      <c r="S55" s="80">
        <v>0</v>
      </c>
      <c r="T55" s="78">
        <f>SUMPRODUCT(LTA!F55:AJ55,LTA!F$101:AJ$101,LTA!F$105:AJ$105)</f>
        <v>112.01</v>
      </c>
      <c r="U55" s="78">
        <f>SUMPRODUCT(LTA!F55:AJ55,LTA!F$102:AJ$102,LTA!F$105:AJ$105)</f>
        <v>477.09000000000003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</v>
      </c>
      <c r="AA55" s="117">
        <f>STOA!J55</f>
        <v>3.98</v>
      </c>
      <c r="AB55" s="117">
        <f>-STOA!P55</f>
        <v>0</v>
      </c>
      <c r="AC55">
        <f t="shared" si="0"/>
        <v>10.844271377645494</v>
      </c>
      <c r="AD55">
        <f t="shared" si="1"/>
        <v>1104.9443628676004</v>
      </c>
      <c r="AE55">
        <f>'IDT-1'!F55</f>
        <v>-35</v>
      </c>
      <c r="AF55" s="26"/>
      <c r="AG55">
        <f t="shared" si="2"/>
        <v>1069.9443628676004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390.63016307333538</v>
      </c>
      <c r="P56" s="77">
        <v>74.887128891274344</v>
      </c>
      <c r="Q56" s="77">
        <v>26.67</v>
      </c>
      <c r="R56" s="80">
        <v>18.700000000000003</v>
      </c>
      <c r="S56" s="80">
        <v>0</v>
      </c>
      <c r="T56" s="78">
        <f>SUMPRODUCT(LTA!F56:AJ56,LTA!F$101:AJ$101,LTA!F$105:AJ$105)</f>
        <v>110.61</v>
      </c>
      <c r="U56" s="78">
        <f>SUMPRODUCT(LTA!F56:AJ56,LTA!F$102:AJ$102,LTA!F$105:AJ$105)</f>
        <v>473.61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-52</v>
      </c>
      <c r="AA56" s="117">
        <f>STOA!J56</f>
        <v>3.98</v>
      </c>
      <c r="AB56" s="117">
        <f>-STOA!P56</f>
        <v>0</v>
      </c>
      <c r="AC56">
        <f t="shared" si="0"/>
        <v>11.136277768780007</v>
      </c>
      <c r="AD56">
        <f t="shared" si="1"/>
        <v>1061.4975320777262</v>
      </c>
      <c r="AE56">
        <f>'IDT-1'!F56</f>
        <v>-20.759</v>
      </c>
      <c r="AF56" s="26"/>
      <c r="AG56">
        <f t="shared" si="2"/>
        <v>1040.7385320777262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-44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387.467199683682</v>
      </c>
      <c r="P57" s="77">
        <v>74.887128891274344</v>
      </c>
      <c r="Q57" s="77">
        <v>26.67</v>
      </c>
      <c r="R57" s="80">
        <v>18.700000000000003</v>
      </c>
      <c r="S57" s="80">
        <v>0</v>
      </c>
      <c r="T57" s="78">
        <f>SUMPRODUCT(LTA!F57:AJ57,LTA!F$101:AJ$101,LTA!F$105:AJ$105)</f>
        <v>109.76</v>
      </c>
      <c r="U57" s="78">
        <f>SUMPRODUCT(LTA!F57:AJ57,LTA!F$102:AJ$102,LTA!F$105:AJ$105)</f>
        <v>468.14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-24</v>
      </c>
      <c r="AA57" s="117">
        <f>STOA!J57</f>
        <v>3.98</v>
      </c>
      <c r="AB57" s="117">
        <f>-STOA!P57</f>
        <v>0</v>
      </c>
      <c r="AC57">
        <f t="shared" si="0"/>
        <v>10.79536199280739</v>
      </c>
      <c r="AD57">
        <f t="shared" si="1"/>
        <v>1081.3554844640453</v>
      </c>
      <c r="AE57">
        <f>'IDT-1'!F57</f>
        <v>-14.416</v>
      </c>
      <c r="AF57" s="26"/>
      <c r="AG57">
        <f t="shared" si="2"/>
        <v>1066.9394844640453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-43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387.48458818728204</v>
      </c>
      <c r="P58" s="77">
        <v>74.887128891274344</v>
      </c>
      <c r="Q58" s="77">
        <v>26.67</v>
      </c>
      <c r="R58" s="80">
        <v>18.700000000000003</v>
      </c>
      <c r="S58" s="80">
        <v>0</v>
      </c>
      <c r="T58" s="78">
        <f>SUMPRODUCT(LTA!F58:AJ58,LTA!F$101:AJ$101,LTA!F$105:AJ$105)</f>
        <v>106.78</v>
      </c>
      <c r="U58" s="78">
        <f>SUMPRODUCT(LTA!F58:AJ58,LTA!F$102:AJ$102,LTA!F$105:AJ$105)</f>
        <v>463.43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3.98</v>
      </c>
      <c r="AB58" s="117">
        <f>-STOA!P58</f>
        <v>0</v>
      </c>
      <c r="AC58">
        <f t="shared" si="0"/>
        <v>10.399352293317845</v>
      </c>
      <c r="AD58">
        <f t="shared" si="1"/>
        <v>1111.0788826671348</v>
      </c>
      <c r="AE58">
        <f>'IDT-1'!F58</f>
        <v>-16.722000000000001</v>
      </c>
      <c r="AF58" s="26"/>
      <c r="AG58">
        <f t="shared" si="2"/>
        <v>1094.3568826671349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388.27944843719894</v>
      </c>
      <c r="P59" s="77">
        <v>74.887128891274344</v>
      </c>
      <c r="Q59" s="77">
        <v>26.67</v>
      </c>
      <c r="R59" s="80">
        <v>18.700000000000003</v>
      </c>
      <c r="S59" s="80">
        <v>0</v>
      </c>
      <c r="T59" s="78">
        <f>SUMPRODUCT(LTA!F59:AJ59,LTA!F$101:AJ$101,LTA!F$105:AJ$105)</f>
        <v>103.44</v>
      </c>
      <c r="U59" s="78">
        <f>SUMPRODUCT(LTA!F59:AJ59,LTA!F$102:AJ$102,LTA!F$105:AJ$105)</f>
        <v>459.90999999999997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3.98</v>
      </c>
      <c r="AB59" s="117">
        <f>-STOA!P59</f>
        <v>0</v>
      </c>
      <c r="AC59">
        <f t="shared" si="0"/>
        <v>10.079635237851253</v>
      </c>
      <c r="AD59">
        <f t="shared" si="1"/>
        <v>1135.3334599725183</v>
      </c>
      <c r="AE59">
        <f>'IDT-1'!F59</f>
        <v>-18.593</v>
      </c>
      <c r="AF59" s="26"/>
      <c r="AG59">
        <f t="shared" si="2"/>
        <v>1116.7404599725182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393.12907150284639</v>
      </c>
      <c r="P60" s="77">
        <v>74.887128891274344</v>
      </c>
      <c r="Q60" s="77">
        <v>26.67</v>
      </c>
      <c r="R60" s="80">
        <v>18.700000000000003</v>
      </c>
      <c r="S60" s="80">
        <v>0</v>
      </c>
      <c r="T60" s="78">
        <f>SUMPRODUCT(LTA!F60:AJ60,LTA!F$101:AJ$101,LTA!F$105:AJ$105)</f>
        <v>99.960000000000008</v>
      </c>
      <c r="U60" s="78">
        <f>SUMPRODUCT(LTA!F60:AJ60,LTA!F$102:AJ$102,LTA!F$105:AJ$105)</f>
        <v>454.27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3.98</v>
      </c>
      <c r="AB60" s="117">
        <f>-STOA!P60</f>
        <v>0</v>
      </c>
      <c r="AC60">
        <f t="shared" si="0"/>
        <v>10.130837196050905</v>
      </c>
      <c r="AD60">
        <f t="shared" si="1"/>
        <v>1121.0118810799663</v>
      </c>
      <c r="AE60">
        <f>'IDT-1'!F60</f>
        <v>0</v>
      </c>
      <c r="AF60" s="26"/>
      <c r="AG60">
        <f t="shared" si="2"/>
        <v>1121.0118810799663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473.22315914734833</v>
      </c>
      <c r="P61" s="77">
        <v>74.887128891274344</v>
      </c>
      <c r="Q61" s="77">
        <v>26.67</v>
      </c>
      <c r="R61" s="80">
        <v>18.700000000000003</v>
      </c>
      <c r="S61" s="80">
        <v>0</v>
      </c>
      <c r="T61" s="78">
        <f>SUMPRODUCT(LTA!F61:AJ61,LTA!F$101:AJ$101,LTA!F$105:AJ$105)</f>
        <v>96.63</v>
      </c>
      <c r="U61" s="78">
        <f>SUMPRODUCT(LTA!F61:AJ61,LTA!F$102:AJ$102,LTA!F$105:AJ$105)</f>
        <v>447.77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3.98</v>
      </c>
      <c r="AB61" s="117">
        <f>-STOA!P61</f>
        <v>0</v>
      </c>
      <c r="AC61">
        <f t="shared" si="0"/>
        <v>11.015504992988379</v>
      </c>
      <c r="AD61">
        <f t="shared" si="1"/>
        <v>1160.3913009275304</v>
      </c>
      <c r="AE61">
        <f>'IDT-1'!F61</f>
        <v>-35.174999999999997</v>
      </c>
      <c r="AF61" s="26"/>
      <c r="AG61">
        <f t="shared" si="2"/>
        <v>1125.2163009275305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574.51658078644277</v>
      </c>
      <c r="P62" s="77">
        <v>74.887128891274344</v>
      </c>
      <c r="Q62" s="77">
        <v>26.67</v>
      </c>
      <c r="R62" s="80">
        <v>18.700000000000003</v>
      </c>
      <c r="S62" s="80">
        <v>0</v>
      </c>
      <c r="T62" s="78">
        <f>SUMPRODUCT(LTA!F62:AJ62,LTA!F$101:AJ$101,LTA!F$105:AJ$105)</f>
        <v>89.76</v>
      </c>
      <c r="U62" s="78">
        <f>SUMPRODUCT(LTA!F62:AJ62,LTA!F$102:AJ$102,LTA!F$105:AJ$105)</f>
        <v>469.22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-163</v>
      </c>
      <c r="AA62" s="117">
        <f>STOA!J62</f>
        <v>3.98</v>
      </c>
      <c r="AB62" s="117">
        <f>-STOA!P62</f>
        <v>0</v>
      </c>
      <c r="AC62">
        <f t="shared" si="0"/>
        <v>13.127200788642437</v>
      </c>
      <c r="AD62">
        <f t="shared" si="1"/>
        <v>1151.1530267709709</v>
      </c>
      <c r="AE62">
        <f>'IDT-1'!F62</f>
        <v>-47.283999999999999</v>
      </c>
      <c r="AF62" s="26"/>
      <c r="AG62">
        <f t="shared" si="2"/>
        <v>1103.8690267709708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55.162594177679537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575.28539127136867</v>
      </c>
      <c r="P63" s="77">
        <v>74.887128891274344</v>
      </c>
      <c r="Q63" s="77">
        <v>26.67</v>
      </c>
      <c r="R63" s="80">
        <v>18.700000000000003</v>
      </c>
      <c r="S63" s="80">
        <v>0</v>
      </c>
      <c r="T63" s="78">
        <f>SUMPRODUCT(LTA!F63:AJ63,LTA!F$101:AJ$101,LTA!F$105:AJ$105)</f>
        <v>84.74</v>
      </c>
      <c r="U63" s="78">
        <f>SUMPRODUCT(LTA!F63:AJ63,LTA!F$102:AJ$102,LTA!F$105:AJ$105)</f>
        <v>480.64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-98</v>
      </c>
      <c r="AA63" s="117">
        <f>STOA!J63</f>
        <v>3.98</v>
      </c>
      <c r="AB63" s="117">
        <f>-STOA!P63</f>
        <v>0</v>
      </c>
      <c r="AC63">
        <f t="shared" si="0"/>
        <v>13.001296726751654</v>
      </c>
      <c r="AD63">
        <f t="shared" si="1"/>
        <v>1175.1403354954673</v>
      </c>
      <c r="AE63">
        <f>'IDT-1'!F63</f>
        <v>-57.664000000000001</v>
      </c>
      <c r="AF63" s="26"/>
      <c r="AG63">
        <f t="shared" si="2"/>
        <v>1117.4763354954673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-46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575.24278902336857</v>
      </c>
      <c r="P64" s="77">
        <v>74.887128891274344</v>
      </c>
      <c r="Q64" s="77">
        <v>26.67</v>
      </c>
      <c r="R64" s="80">
        <v>18.700000000000003</v>
      </c>
      <c r="S64" s="80">
        <v>0</v>
      </c>
      <c r="T64" s="78">
        <f>SUMPRODUCT(LTA!F64:AJ64,LTA!F$101:AJ$101,LTA!F$105:AJ$105)</f>
        <v>75.8</v>
      </c>
      <c r="U64" s="78">
        <f>SUMPRODUCT(LTA!F64:AJ64,LTA!F$102:AJ$102,LTA!F$105:AJ$105)</f>
        <v>473.04999999999995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-132</v>
      </c>
      <c r="AA64" s="117">
        <f>STOA!J64</f>
        <v>3.98</v>
      </c>
      <c r="AB64" s="117">
        <f>-STOA!P64</f>
        <v>0</v>
      </c>
      <c r="AC64">
        <f t="shared" si="0"/>
        <v>12.955872615639086</v>
      </c>
      <c r="AD64">
        <f t="shared" si="1"/>
        <v>1176.0505631809001</v>
      </c>
      <c r="AE64">
        <f>'IDT-1'!F64</f>
        <v>-67.466999999999999</v>
      </c>
      <c r="AF64" s="26"/>
      <c r="AG64">
        <f t="shared" si="2"/>
        <v>1108.5835631809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576.49689430363514</v>
      </c>
      <c r="P65" s="77">
        <v>74.887128891274344</v>
      </c>
      <c r="Q65" s="77">
        <v>26.67</v>
      </c>
      <c r="R65" s="80">
        <v>18.700000000000003</v>
      </c>
      <c r="S65" s="80">
        <v>0</v>
      </c>
      <c r="T65" s="78">
        <f>SUMPRODUCT(LTA!F65:AJ65,LTA!F$101:AJ$101,LTA!F$105:AJ$105)</f>
        <v>62.7</v>
      </c>
      <c r="U65" s="78">
        <f>SUMPRODUCT(LTA!F65:AJ65,LTA!F$102:AJ$102,LTA!F$105:AJ$105)</f>
        <v>465.01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-104</v>
      </c>
      <c r="AA65" s="117">
        <f>STOA!J65</f>
        <v>3.98</v>
      </c>
      <c r="AB65" s="117">
        <f>-STOA!P65</f>
        <v>0</v>
      </c>
      <c r="AC65">
        <f t="shared" si="0"/>
        <v>12.541167299006158</v>
      </c>
      <c r="AD65">
        <f t="shared" si="1"/>
        <v>1183.5793737777994</v>
      </c>
      <c r="AE65">
        <f>'IDT-1'!F65</f>
        <v>-84.188999999999993</v>
      </c>
      <c r="AF65" s="26"/>
      <c r="AG65">
        <f t="shared" si="2"/>
        <v>1099.3903737777994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55.162594177679537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575.11185674843523</v>
      </c>
      <c r="P66" s="77">
        <v>74.887128891274344</v>
      </c>
      <c r="Q66" s="77">
        <v>26.67</v>
      </c>
      <c r="R66" s="80">
        <v>18.700000000000003</v>
      </c>
      <c r="S66" s="80">
        <v>0</v>
      </c>
      <c r="T66" s="78">
        <f>SUMPRODUCT(LTA!F66:AJ66,LTA!F$101:AJ$101,LTA!F$105:AJ$105)</f>
        <v>54.81</v>
      </c>
      <c r="U66" s="78">
        <f>SUMPRODUCT(LTA!F66:AJ66,LTA!F$102:AJ$102,LTA!F$105:AJ$105)</f>
        <v>435.52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</v>
      </c>
      <c r="AA66" s="117">
        <f>STOA!J66</f>
        <v>3.98</v>
      </c>
      <c r="AB66" s="117">
        <f>-STOA!P66</f>
        <v>0</v>
      </c>
      <c r="AC66">
        <f t="shared" si="0"/>
        <v>11.513663763385672</v>
      </c>
      <c r="AD66">
        <f t="shared" si="1"/>
        <v>1194.4044339358998</v>
      </c>
      <c r="AE66">
        <f>'IDT-1'!F66</f>
        <v>-105</v>
      </c>
      <c r="AF66" s="26"/>
      <c r="AG66">
        <f t="shared" si="2"/>
        <v>1089.4044339358998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-28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577.78773224866961</v>
      </c>
      <c r="P67" s="77">
        <v>74.887128891274344</v>
      </c>
      <c r="Q67" s="77">
        <v>26.67</v>
      </c>
      <c r="R67" s="80">
        <v>18.700000000000003</v>
      </c>
      <c r="S67" s="80">
        <v>0</v>
      </c>
      <c r="T67" s="78">
        <f>SUMPRODUCT(LTA!F67:AJ67,LTA!F$101:AJ$101,LTA!F$105:AJ$105)</f>
        <v>46.870000000000005</v>
      </c>
      <c r="U67" s="78">
        <f>SUMPRODUCT(LTA!F67:AJ67,LTA!F$102:AJ$102,LTA!F$105:AJ$105)</f>
        <v>425.66000000000008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-11.55</v>
      </c>
      <c r="AA67" s="117">
        <f>STOA!J67</f>
        <v>4.08</v>
      </c>
      <c r="AB67" s="117">
        <f>-STOA!P67</f>
        <v>0</v>
      </c>
      <c r="AC67">
        <f t="shared" si="0"/>
        <v>11.385294246772341</v>
      </c>
      <c r="AD67">
        <f t="shared" si="1"/>
        <v>1168.7960847750678</v>
      </c>
      <c r="AE67">
        <f>'IDT-1'!F67</f>
        <v>-76</v>
      </c>
      <c r="AF67" s="26"/>
      <c r="AG67">
        <f t="shared" si="2"/>
        <v>1092.7960847750678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69.598873695282776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592.30370594034048</v>
      </c>
      <c r="P68" s="77">
        <v>74.887128891274344</v>
      </c>
      <c r="Q68" s="77">
        <v>26.67</v>
      </c>
      <c r="R68" s="80">
        <v>18.700000000000003</v>
      </c>
      <c r="S68" s="80">
        <v>0</v>
      </c>
      <c r="T68" s="78">
        <f>SUMPRODUCT(LTA!F68:AJ68,LTA!F$101:AJ$101,LTA!F$105:AJ$105)</f>
        <v>37.44</v>
      </c>
      <c r="U68" s="78">
        <f>SUMPRODUCT(LTA!F68:AJ68,LTA!F$102:AJ$102,LTA!F$105:AJ$105)</f>
        <v>435.59000000000009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-44</v>
      </c>
      <c r="AA68" s="117">
        <f>STOA!J68</f>
        <v>4.08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11.67614380611813</v>
      </c>
      <c r="AD68">
        <f t="shared" ref="AD68:AD98" si="4">SUM(B68:AB68,AI68:AR68)-AC68</f>
        <v>1204.6700826026758</v>
      </c>
      <c r="AE68">
        <f>'IDT-1'!F68</f>
        <v>-119</v>
      </c>
      <c r="AF68" s="26"/>
      <c r="AG68">
        <f t="shared" ref="AG68:AG98" si="5">SUM(AD68:AF68)</f>
        <v>1085.6700826026758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69.598873695282776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591.99926312805542</v>
      </c>
      <c r="P69" s="77">
        <v>74.887128891274344</v>
      </c>
      <c r="Q69" s="77">
        <v>26.67</v>
      </c>
      <c r="R69" s="80">
        <v>13.04</v>
      </c>
      <c r="S69" s="80">
        <v>0</v>
      </c>
      <c r="T69" s="78">
        <f>SUMPRODUCT(LTA!F69:AJ69,LTA!F$101:AJ$101,LTA!F$105:AJ$105)</f>
        <v>31.78</v>
      </c>
      <c r="U69" s="78">
        <f>SUMPRODUCT(LTA!F69:AJ69,LTA!F$102:AJ$102,LTA!F$105:AJ$105)</f>
        <v>422.13000000000005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-70</v>
      </c>
      <c r="AA69" s="117">
        <f>STOA!J69</f>
        <v>4.08</v>
      </c>
      <c r="AB69" s="117">
        <f>-STOA!P69</f>
        <v>0</v>
      </c>
      <c r="AC69">
        <f t="shared" si="3"/>
        <v>11.632963259813927</v>
      </c>
      <c r="AD69">
        <f t="shared" si="4"/>
        <v>1159.6288203366946</v>
      </c>
      <c r="AE69">
        <f>'IDT-1'!F69</f>
        <v>-76</v>
      </c>
      <c r="AF69" s="26"/>
      <c r="AG69">
        <f t="shared" si="5"/>
        <v>1083.6288203366946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69.598873695282776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612.89449156185549</v>
      </c>
      <c r="P70" s="77">
        <v>74.887128891274344</v>
      </c>
      <c r="Q70" s="77">
        <v>26.67</v>
      </c>
      <c r="R70" s="80">
        <v>6.75</v>
      </c>
      <c r="S70" s="80">
        <v>0</v>
      </c>
      <c r="T70" s="78">
        <f>SUMPRODUCT(LTA!F70:AJ70,LTA!F$101:AJ$101,LTA!F$105:AJ$105)</f>
        <v>20.46</v>
      </c>
      <c r="U70" s="78">
        <f>SUMPRODUCT(LTA!F70:AJ70,LTA!F$102:AJ$102,LTA!F$105:AJ$105)</f>
        <v>412.37000000000006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</v>
      </c>
      <c r="AA70" s="117">
        <f>STOA!J70</f>
        <v>4.08</v>
      </c>
      <c r="AB70" s="117">
        <f>-STOA!P70</f>
        <v>0</v>
      </c>
      <c r="AC70">
        <f t="shared" si="3"/>
        <v>11.06105387374404</v>
      </c>
      <c r="AD70">
        <f t="shared" si="4"/>
        <v>1211.725958156565</v>
      </c>
      <c r="AE70">
        <f>'IDT-1'!F70</f>
        <v>-123</v>
      </c>
      <c r="AF70" s="26"/>
      <c r="AG70">
        <f t="shared" si="5"/>
        <v>1088.725958156565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69.598873695282776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628.8933325744556</v>
      </c>
      <c r="P71" s="77">
        <v>74.887128891274344</v>
      </c>
      <c r="Q71" s="77">
        <v>26.67</v>
      </c>
      <c r="R71" s="80">
        <v>2.3525460455037921</v>
      </c>
      <c r="S71" s="80">
        <v>0</v>
      </c>
      <c r="T71" s="78">
        <f>SUMPRODUCT(LTA!F71:AJ71,LTA!F$101:AJ$101,LTA!F$105:AJ$105)</f>
        <v>14.91</v>
      </c>
      <c r="U71" s="78">
        <f>SUMPRODUCT(LTA!F71:AJ71,LTA!F$102:AJ$102,LTA!F$105:AJ$105)</f>
        <v>403.97000000000008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4.08</v>
      </c>
      <c r="AB71" s="117">
        <f>-STOA!P71</f>
        <v>0</v>
      </c>
      <c r="AC71">
        <f t="shared" si="3"/>
        <v>10.974289911978033</v>
      </c>
      <c r="AD71">
        <f t="shared" si="4"/>
        <v>1236.1041091764348</v>
      </c>
      <c r="AE71">
        <f>'IDT-1'!F71</f>
        <v>-132.26900000000001</v>
      </c>
      <c r="AF71" s="26"/>
      <c r="AG71">
        <f t="shared" si="5"/>
        <v>1103.8351091764348</v>
      </c>
      <c r="AI71" s="75">
        <f>PXIL!J71</f>
        <v>0</v>
      </c>
      <c r="AJ71" s="75">
        <f>PXIL!P71</f>
        <v>0</v>
      </c>
      <c r="AK71" s="75">
        <f>RTM_IEX!J71</f>
        <v>9.64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69.598873695282776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645.23017185435538</v>
      </c>
      <c r="P72" s="77">
        <v>74.887128891274344</v>
      </c>
      <c r="Q72" s="77">
        <v>26.67</v>
      </c>
      <c r="R72" s="80">
        <v>0.31</v>
      </c>
      <c r="S72" s="80">
        <v>0</v>
      </c>
      <c r="T72" s="78">
        <f>SUMPRODUCT(LTA!F72:AJ72,LTA!F$101:AJ$101,LTA!F$105:AJ$105)</f>
        <v>6.38</v>
      </c>
      <c r="U72" s="78">
        <f>SUMPRODUCT(LTA!F72:AJ72,LTA!F$102:AJ$102,LTA!F$105:AJ$105)</f>
        <v>397.72000000000008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4.08</v>
      </c>
      <c r="AB72" s="117">
        <f>-STOA!P72</f>
        <v>0</v>
      </c>
      <c r="AC72">
        <f t="shared" si="3"/>
        <v>10.970015692440716</v>
      </c>
      <c r="AD72">
        <f t="shared" si="4"/>
        <v>1235.622676630368</v>
      </c>
      <c r="AE72">
        <f>'IDT-1'!F72</f>
        <v>-118.08799999999999</v>
      </c>
      <c r="AF72" s="26"/>
      <c r="AG72">
        <f t="shared" si="5"/>
        <v>1117.534676630368</v>
      </c>
      <c r="AI72" s="75">
        <f>PXIL!J72</f>
        <v>0</v>
      </c>
      <c r="AJ72" s="75">
        <f>PXIL!P72</f>
        <v>0</v>
      </c>
      <c r="AK72" s="75">
        <f>RTM_IEX!J72</f>
        <v>9.64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69.598873695282776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674.94250687636134</v>
      </c>
      <c r="P73" s="77">
        <v>74.887128891274344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397.76000000000005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4.08</v>
      </c>
      <c r="AB73" s="117">
        <f>-STOA!P73</f>
        <v>0</v>
      </c>
      <c r="AC73">
        <f t="shared" si="3"/>
        <v>11.202532240634371</v>
      </c>
      <c r="AD73">
        <f t="shared" si="4"/>
        <v>1261.8124951041805</v>
      </c>
      <c r="AE73">
        <f>'IDT-1'!F73</f>
        <v>-119.547</v>
      </c>
      <c r="AF73" s="26"/>
      <c r="AG73">
        <f t="shared" si="5"/>
        <v>1142.2654951041804</v>
      </c>
      <c r="AI73" s="75">
        <f>PXIL!J73</f>
        <v>0</v>
      </c>
      <c r="AJ73" s="75">
        <f>PXIL!P73</f>
        <v>0</v>
      </c>
      <c r="AK73" s="75">
        <f>RTM_IEX!J73</f>
        <v>9.64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69.598873695282776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694.15273725456109</v>
      </c>
      <c r="P74" s="77">
        <v>74.887128891274344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397.8300000000001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4.08</v>
      </c>
      <c r="AB74" s="117">
        <f>-STOA!P74</f>
        <v>0</v>
      </c>
      <c r="AC74">
        <f t="shared" si="3"/>
        <v>11.396750267962529</v>
      </c>
      <c r="AD74">
        <f t="shared" si="4"/>
        <v>1283.6885074550521</v>
      </c>
      <c r="AE74">
        <f>'IDT-1'!F74</f>
        <v>-131.56900000000002</v>
      </c>
      <c r="AF74" s="26"/>
      <c r="AG74">
        <f t="shared" si="5"/>
        <v>1152.1195074550521</v>
      </c>
      <c r="AI74" s="75">
        <f>PXIL!J74</f>
        <v>0</v>
      </c>
      <c r="AJ74" s="75">
        <f>PXIL!P74</f>
        <v>0</v>
      </c>
      <c r="AK74" s="75">
        <f>RTM_IEX!J74</f>
        <v>14.46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69.598873695282776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701.08211671135552</v>
      </c>
      <c r="P75" s="77">
        <v>74.887128891274344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397.69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-33</v>
      </c>
      <c r="AA75" s="117">
        <f>STOA!J75</f>
        <v>4.08</v>
      </c>
      <c r="AB75" s="117">
        <f>-STOA!P75</f>
        <v>0</v>
      </c>
      <c r="AC75">
        <f t="shared" si="3"/>
        <v>11.696233307624357</v>
      </c>
      <c r="AD75">
        <f t="shared" si="4"/>
        <v>1251.1282098050926</v>
      </c>
      <c r="AE75">
        <f>'IDT-1'!F75</f>
        <v>-90</v>
      </c>
      <c r="AF75" s="26"/>
      <c r="AG75">
        <f t="shared" si="5"/>
        <v>1161.1282098050926</v>
      </c>
      <c r="AI75" s="75">
        <f>PXIL!J75</f>
        <v>0</v>
      </c>
      <c r="AJ75" s="75">
        <f>PXIL!P75</f>
        <v>0</v>
      </c>
      <c r="AK75" s="75">
        <f>RTM_IEX!J75</f>
        <v>9.64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69.598873695282776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701.08211671135552</v>
      </c>
      <c r="P76" s="77">
        <v>74.887128891274344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-48</v>
      </c>
      <c r="AA76" s="117">
        <f>STOA!J76</f>
        <v>4.08</v>
      </c>
      <c r="AB76" s="117">
        <f>-STOA!P76</f>
        <v>0</v>
      </c>
      <c r="AC76">
        <f t="shared" si="3"/>
        <v>11.829757220457287</v>
      </c>
      <c r="AD76">
        <f t="shared" si="4"/>
        <v>1236.0346858922596</v>
      </c>
      <c r="AE76">
        <f>'IDT-1'!F76</f>
        <v>-76</v>
      </c>
      <c r="AF76" s="26"/>
      <c r="AG76">
        <f t="shared" si="5"/>
        <v>1160.0346858922596</v>
      </c>
      <c r="AI76" s="75">
        <f>PXIL!J76</f>
        <v>0</v>
      </c>
      <c r="AJ76" s="75">
        <f>PXIL!P76</f>
        <v>0</v>
      </c>
      <c r="AK76" s="75">
        <f>RTM_IEX!J76</f>
        <v>9.64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69.598883631405869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704.44661347501403</v>
      </c>
      <c r="P77" s="77">
        <v>74.887128891274344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403.43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-73</v>
      </c>
      <c r="AA77" s="117">
        <f>STOA!J77</f>
        <v>4.08</v>
      </c>
      <c r="AB77" s="117">
        <f>-STOA!P77</f>
        <v>0</v>
      </c>
      <c r="AC77">
        <f t="shared" si="3"/>
        <v>12.046646067470249</v>
      </c>
      <c r="AD77">
        <f t="shared" si="4"/>
        <v>1210.2423037450285</v>
      </c>
      <c r="AE77">
        <f>'IDT-1'!F77</f>
        <v>-57</v>
      </c>
      <c r="AF77" s="26"/>
      <c r="AG77">
        <f t="shared" si="5"/>
        <v>1153.2423037450285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69.598883631405869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704.44661347501403</v>
      </c>
      <c r="P78" s="77">
        <v>74.887128891274344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403.99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-110</v>
      </c>
      <c r="AA78" s="117">
        <f>STOA!J78</f>
        <v>4.08</v>
      </c>
      <c r="AB78" s="117">
        <f>-STOA!P78</f>
        <v>0</v>
      </c>
      <c r="AC78">
        <f t="shared" si="3"/>
        <v>12.380064785791475</v>
      </c>
      <c r="AD78">
        <f t="shared" si="4"/>
        <v>1173.4688850267071</v>
      </c>
      <c r="AE78">
        <f>'IDT-1'!F78</f>
        <v>-31.138000000000002</v>
      </c>
      <c r="AF78" s="26"/>
      <c r="AG78">
        <f t="shared" si="5"/>
        <v>1142.3308850267072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69.598850061957862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698.2005734819046</v>
      </c>
      <c r="P79" s="77">
        <v>74.887128891274344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404.23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-84</v>
      </c>
      <c r="AA79" s="117">
        <f>STOA!J79</f>
        <v>4.08</v>
      </c>
      <c r="AB79" s="117">
        <f>-STOA!P79</f>
        <v>0</v>
      </c>
      <c r="AC79">
        <f t="shared" si="3"/>
        <v>12.223628022863888</v>
      </c>
      <c r="AD79">
        <f t="shared" si="4"/>
        <v>1208.0792482270772</v>
      </c>
      <c r="AE79">
        <f>'IDT-1'!F79</f>
        <v>-65</v>
      </c>
      <c r="AF79" s="26"/>
      <c r="AG79">
        <f t="shared" si="5"/>
        <v>1143.0792482270772</v>
      </c>
      <c r="AI79" s="75">
        <f>PXIL!J79</f>
        <v>0</v>
      </c>
      <c r="AJ79" s="75">
        <f>PXIL!P79</f>
        <v>0</v>
      </c>
      <c r="AK79" s="75">
        <f>RTM_IEX!J79</f>
        <v>14.46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69.598850061957862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669.78933488630457</v>
      </c>
      <c r="P80" s="77">
        <v>74.887128891274344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404.27000000000004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-46</v>
      </c>
      <c r="AA80" s="117">
        <f>STOA!J80</f>
        <v>4.08</v>
      </c>
      <c r="AB80" s="117">
        <f>-STOA!P80</f>
        <v>0</v>
      </c>
      <c r="AC80">
        <f t="shared" si="3"/>
        <v>11.679008277379188</v>
      </c>
      <c r="AD80">
        <f t="shared" si="4"/>
        <v>1223.0726293769621</v>
      </c>
      <c r="AE80">
        <f>'IDT-1'!F80</f>
        <v>-98</v>
      </c>
      <c r="AF80" s="26"/>
      <c r="AG80">
        <f t="shared" si="5"/>
        <v>1125.0726293769621</v>
      </c>
      <c r="AI80" s="75">
        <f>PXIL!J80</f>
        <v>0</v>
      </c>
      <c r="AJ80" s="75">
        <f>PXIL!P80</f>
        <v>0</v>
      </c>
      <c r="AK80" s="75">
        <f>RTM_IEX!J80</f>
        <v>19.28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649.3727332169218</v>
      </c>
      <c r="P81" s="77">
        <v>74.887128891274344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404.27000000000004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</v>
      </c>
      <c r="AA81" s="117">
        <f>STOA!J81</f>
        <v>4.08</v>
      </c>
      <c r="AB81" s="117">
        <f>-STOA!P81</f>
        <v>0</v>
      </c>
      <c r="AC81">
        <f t="shared" si="3"/>
        <v>11.128403726536749</v>
      </c>
      <c r="AD81">
        <f t="shared" si="4"/>
        <v>1235.3830256867577</v>
      </c>
      <c r="AE81">
        <f>'IDT-1'!F81</f>
        <v>-138</v>
      </c>
      <c r="AF81" s="26"/>
      <c r="AG81">
        <f t="shared" si="5"/>
        <v>1097.3830256867577</v>
      </c>
      <c r="AI81" s="75">
        <f>PXIL!J81</f>
        <v>0</v>
      </c>
      <c r="AJ81" s="75">
        <f>PXIL!P81</f>
        <v>0</v>
      </c>
      <c r="AK81" s="75">
        <f>RTM_IEX!J81</f>
        <v>14.46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633.42497696997748</v>
      </c>
      <c r="P82" s="77">
        <v>74.887128891274344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399.72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-33</v>
      </c>
      <c r="AA82" s="117">
        <f>STOA!J82</f>
        <v>4.08</v>
      </c>
      <c r="AB82" s="117">
        <f>-STOA!P82</f>
        <v>0</v>
      </c>
      <c r="AC82">
        <f t="shared" si="3"/>
        <v>11.161098532096327</v>
      </c>
      <c r="AD82">
        <f t="shared" si="4"/>
        <v>1190.8525746342539</v>
      </c>
      <c r="AE82">
        <f>'IDT-1'!F82</f>
        <v>-129</v>
      </c>
      <c r="AF82" s="26"/>
      <c r="AG82">
        <f t="shared" si="5"/>
        <v>1061.8525746342539</v>
      </c>
      <c r="AI82" s="75">
        <f>PXIL!J82</f>
        <v>0</v>
      </c>
      <c r="AJ82" s="75">
        <f>PXIL!P82</f>
        <v>0</v>
      </c>
      <c r="AK82" s="75">
        <f>RTM_IEX!J82</f>
        <v>14.46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69.596839380591248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610.26410820002764</v>
      </c>
      <c r="P83" s="77">
        <v>74.887128891274344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399.69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4.17</v>
      </c>
      <c r="AB83" s="117">
        <f>-STOA!P83</f>
        <v>0</v>
      </c>
      <c r="AC83">
        <f t="shared" si="3"/>
        <v>10.626338140459481</v>
      </c>
      <c r="AD83">
        <f t="shared" si="4"/>
        <v>1176.8233056365323</v>
      </c>
      <c r="AE83">
        <f>'IDT-1'!F83</f>
        <v>-162.94499999999999</v>
      </c>
      <c r="AF83" s="26"/>
      <c r="AG83">
        <f t="shared" si="5"/>
        <v>1013.8783056365323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69.596839380591248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596.28397956629647</v>
      </c>
      <c r="P84" s="77">
        <v>74.887128891274344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399.96000000000004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4.17</v>
      </c>
      <c r="AB84" s="117">
        <f>-STOA!P84</f>
        <v>0</v>
      </c>
      <c r="AC84">
        <f t="shared" si="3"/>
        <v>10.443542115827281</v>
      </c>
      <c r="AD84">
        <f t="shared" si="4"/>
        <v>1170.2959730274333</v>
      </c>
      <c r="AE84">
        <f>'IDT-1'!F84</f>
        <v>-182.023</v>
      </c>
      <c r="AF84" s="26"/>
      <c r="AG84">
        <f t="shared" si="5"/>
        <v>988.2729730274333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585.10893185629652</v>
      </c>
      <c r="P85" s="77">
        <v>74.887128891274344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399.78000000000003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4.17</v>
      </c>
      <c r="AB85" s="117">
        <f>-STOA!P85</f>
        <v>0</v>
      </c>
      <c r="AC85">
        <f t="shared" si="3"/>
        <v>10.494615534592809</v>
      </c>
      <c r="AD85">
        <f t="shared" si="4"/>
        <v>1141.8977690277825</v>
      </c>
      <c r="AE85">
        <f>'IDT-1'!F85</f>
        <v>-204.54300000000001</v>
      </c>
      <c r="AF85" s="26"/>
      <c r="AG85">
        <f t="shared" si="5"/>
        <v>937.35476902778248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573.81067535662419</v>
      </c>
      <c r="P86" s="77">
        <v>74.887128891274344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399.71000000000004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4.17</v>
      </c>
      <c r="AB86" s="117">
        <f>-STOA!P86</f>
        <v>0</v>
      </c>
      <c r="AC86">
        <f t="shared" si="3"/>
        <v>10.394574877395693</v>
      </c>
      <c r="AD86">
        <f t="shared" si="4"/>
        <v>1130.6295531853075</v>
      </c>
      <c r="AE86">
        <f>'IDT-1'!F86</f>
        <v>-242</v>
      </c>
      <c r="AF86" s="26"/>
      <c r="AG86">
        <f t="shared" si="5"/>
        <v>888.62955318530749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56.41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528.49732255195522</v>
      </c>
      <c r="P87" s="77">
        <v>74.887128891274344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378.22999999999996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4.17</v>
      </c>
      <c r="AB87" s="117">
        <f>-STOA!P87</f>
        <v>0</v>
      </c>
      <c r="AC87">
        <f t="shared" si="3"/>
        <v>9.735112010325583</v>
      </c>
      <c r="AD87">
        <f t="shared" si="4"/>
        <v>1046.3056632477085</v>
      </c>
      <c r="AE87">
        <f>'IDT-1'!F87</f>
        <v>-201</v>
      </c>
      <c r="AF87" s="26"/>
      <c r="AG87">
        <f t="shared" si="5"/>
        <v>845.30566324770848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56.41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404.9318028776687</v>
      </c>
      <c r="P88" s="77">
        <v>74.887128891274344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348.39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4.17</v>
      </c>
      <c r="AB88" s="117">
        <f>-STOA!P88</f>
        <v>0</v>
      </c>
      <c r="AC88">
        <f t="shared" si="3"/>
        <v>8.2075808867479552</v>
      </c>
      <c r="AD88">
        <f t="shared" si="4"/>
        <v>914.42767469699959</v>
      </c>
      <c r="AE88">
        <f>'IDT-1'!F88</f>
        <v>-86.528000000000006</v>
      </c>
      <c r="AF88" s="26"/>
      <c r="AG88">
        <f t="shared" si="5"/>
        <v>827.89967469699957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56.41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404.58547651262194</v>
      </c>
      <c r="P89" s="77">
        <v>74.887128891274344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4.17</v>
      </c>
      <c r="AB89" s="117">
        <f>-STOA!P89</f>
        <v>0</v>
      </c>
      <c r="AC89">
        <f t="shared" si="3"/>
        <v>8.3390251275684726</v>
      </c>
      <c r="AD89">
        <f t="shared" si="4"/>
        <v>899.0999040911322</v>
      </c>
      <c r="AE89">
        <f>'IDT-1'!F89</f>
        <v>-88.39</v>
      </c>
      <c r="AF89" s="26"/>
      <c r="AG89">
        <f t="shared" si="5"/>
        <v>810.70990409113222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56.41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392.57834217481957</v>
      </c>
      <c r="P90" s="77">
        <v>74.887128891274344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348.53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4.17</v>
      </c>
      <c r="AB90" s="117">
        <f>-STOA!P90</f>
        <v>0</v>
      </c>
      <c r="AC90">
        <f t="shared" si="3"/>
        <v>8.1444930701738585</v>
      </c>
      <c r="AD90">
        <f t="shared" si="4"/>
        <v>897.27730181072445</v>
      </c>
      <c r="AE90">
        <f>'IDT-1'!F90</f>
        <v>-99.349000000000004</v>
      </c>
      <c r="AF90" s="26"/>
      <c r="AG90">
        <f t="shared" si="5"/>
        <v>797.92830181072441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56.41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384.45229604787039</v>
      </c>
      <c r="P91" s="77">
        <v>74.887128891274344</v>
      </c>
      <c r="Q91" s="77">
        <v>26.67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348.41999999999996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4.1900000000000004</v>
      </c>
      <c r="AB91" s="117">
        <f>-STOA!P91</f>
        <v>0</v>
      </c>
      <c r="AC91">
        <f t="shared" si="3"/>
        <v>8.0721918642567072</v>
      </c>
      <c r="AD91">
        <f t="shared" si="4"/>
        <v>889.1335568896925</v>
      </c>
      <c r="AE91">
        <f>'IDT-1'!F91</f>
        <v>-102.065</v>
      </c>
      <c r="AF91" s="26"/>
      <c r="AG91">
        <f t="shared" si="5"/>
        <v>787.06855688969245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56.41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350.40760099332186</v>
      </c>
      <c r="P92" s="77">
        <v>74.887128891274344</v>
      </c>
      <c r="Q92" s="77">
        <v>7.7100000000000017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348.37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4.1900000000000004</v>
      </c>
      <c r="AB92" s="117">
        <f>-STOA!P92</f>
        <v>0</v>
      </c>
      <c r="AC92">
        <f t="shared" si="3"/>
        <v>7.601361272554727</v>
      </c>
      <c r="AD92">
        <f t="shared" si="4"/>
        <v>856.18969242684602</v>
      </c>
      <c r="AE92">
        <f>'IDT-1'!F92</f>
        <v>-82.459000000000003</v>
      </c>
      <c r="AF92" s="26"/>
      <c r="AG92">
        <f t="shared" si="5"/>
        <v>773.73069242684596</v>
      </c>
      <c r="AI92" s="75">
        <f>PXIL!J92</f>
        <v>0</v>
      </c>
      <c r="AJ92" s="75">
        <f>PXIL!P92</f>
        <v>0</v>
      </c>
      <c r="AK92" s="75">
        <f>RTM_IEX!J92</f>
        <v>9.64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56.41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349.2393034843812</v>
      </c>
      <c r="P93" s="77">
        <v>28.918654069902736</v>
      </c>
      <c r="Q93" s="77">
        <v>7.7100000000000017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348.28999999999996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-2.7</v>
      </c>
      <c r="AA93" s="117">
        <f>STOA!J93</f>
        <v>4.1900000000000004</v>
      </c>
      <c r="AB93" s="117">
        <f>-STOA!P93</f>
        <v>0</v>
      </c>
      <c r="AC93">
        <f t="shared" si="3"/>
        <v>7.2946566203579062</v>
      </c>
      <c r="AD93">
        <f t="shared" si="4"/>
        <v>816.21962474873044</v>
      </c>
      <c r="AE93">
        <f>'IDT-1'!F93</f>
        <v>-58.24</v>
      </c>
      <c r="AF93" s="26"/>
      <c r="AG93">
        <f t="shared" si="5"/>
        <v>757.97962474873043</v>
      </c>
      <c r="AI93" s="75">
        <f>PXIL!J93</f>
        <v>0</v>
      </c>
      <c r="AJ93" s="75">
        <f>PXIL!P93</f>
        <v>0</v>
      </c>
      <c r="AK93" s="75">
        <f>RTM_IEX!J93</f>
        <v>19.28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56.41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349.26973344238121</v>
      </c>
      <c r="P94" s="77">
        <v>28.918654069902736</v>
      </c>
      <c r="Q94" s="77">
        <v>7.7100000000000017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348.43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-36</v>
      </c>
      <c r="AA94" s="117">
        <f>STOA!J94</f>
        <v>4.1900000000000004</v>
      </c>
      <c r="AB94" s="117">
        <f>-STOA!P94</f>
        <v>0</v>
      </c>
      <c r="AC94">
        <f t="shared" si="3"/>
        <v>7.5069660504774109</v>
      </c>
      <c r="AD94">
        <f t="shared" si="4"/>
        <v>773.23774527661112</v>
      </c>
      <c r="AE94">
        <f>'IDT-1'!F94</f>
        <v>-35.750999999999998</v>
      </c>
      <c r="AF94" s="26"/>
      <c r="AG94">
        <f t="shared" si="5"/>
        <v>737.48674527661115</v>
      </c>
      <c r="AI94" s="75">
        <f>PXIL!J94</f>
        <v>0</v>
      </c>
      <c r="AJ94" s="75">
        <f>PXIL!P94</f>
        <v>0</v>
      </c>
      <c r="AK94" s="75">
        <f>RTM_IEX!J94</f>
        <v>9.64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58.472704065115842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351.63966543478529</v>
      </c>
      <c r="P95" s="77">
        <v>28.918654069902736</v>
      </c>
      <c r="Q95" s="77">
        <v>7.7100000000000017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348.5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-70</v>
      </c>
      <c r="AA95" s="117">
        <f>STOA!J95</f>
        <v>4.1900000000000004</v>
      </c>
      <c r="AB95" s="117">
        <f>-STOA!P95</f>
        <v>0</v>
      </c>
      <c r="AC95">
        <f t="shared" si="3"/>
        <v>7.8654295835382273</v>
      </c>
      <c r="AD95">
        <f t="shared" si="4"/>
        <v>745.31191780107031</v>
      </c>
      <c r="AE95">
        <f>'IDT-1'!F95</f>
        <v>-17.298999999999999</v>
      </c>
      <c r="AF95" s="26"/>
      <c r="AG95">
        <f t="shared" si="5"/>
        <v>728.01291780107033</v>
      </c>
      <c r="AI95" s="75">
        <f>PXIL!J95</f>
        <v>0</v>
      </c>
      <c r="AJ95" s="75">
        <f>PXIL!P95</f>
        <v>0</v>
      </c>
      <c r="AK95" s="75">
        <f>RTM_IEX!J95</f>
        <v>11.57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58.472704065115842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349.2493275376695</v>
      </c>
      <c r="P96" s="77">
        <v>28.918654069902736</v>
      </c>
      <c r="Q96" s="77">
        <v>7.7100000000000017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348.56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-101</v>
      </c>
      <c r="AA96" s="117">
        <f>STOA!J96</f>
        <v>4.1900000000000004</v>
      </c>
      <c r="AB96" s="117">
        <f>-STOA!P96</f>
        <v>0</v>
      </c>
      <c r="AC96">
        <f t="shared" si="3"/>
        <v>8.1201445632316638</v>
      </c>
      <c r="AD96">
        <f t="shared" si="4"/>
        <v>711.72686492426112</v>
      </c>
      <c r="AE96">
        <f>'IDT-1'!F96</f>
        <v>0</v>
      </c>
      <c r="AF96" s="26"/>
      <c r="AG96">
        <f t="shared" si="5"/>
        <v>711.72686492426112</v>
      </c>
      <c r="AI96" s="75">
        <f>PXIL!J96</f>
        <v>0</v>
      </c>
      <c r="AJ96" s="75">
        <f>PXIL!P96</f>
        <v>0</v>
      </c>
      <c r="AK96" s="75">
        <f>RTM_IEX!J96</f>
        <v>11.57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58.472704065115842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350.58741579566947</v>
      </c>
      <c r="P97" s="77">
        <v>28.918654069902736</v>
      </c>
      <c r="Q97" s="77">
        <v>7.7100000000000017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348.75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-118</v>
      </c>
      <c r="AA97" s="117">
        <f>STOA!J97</f>
        <v>4.1900000000000004</v>
      </c>
      <c r="AB97" s="117">
        <f>-STOA!P97</f>
        <v>0</v>
      </c>
      <c r="AC97">
        <f t="shared" si="3"/>
        <v>8.1827039077793842</v>
      </c>
      <c r="AD97">
        <f t="shared" si="4"/>
        <v>684.62239383771328</v>
      </c>
      <c r="AE97">
        <f>'IDT-1'!F97</f>
        <v>0</v>
      </c>
      <c r="AF97" s="26"/>
      <c r="AG97">
        <f t="shared" si="5"/>
        <v>684.62239383771328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58.472704065115842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352.72700710217231</v>
      </c>
      <c r="P98" s="77">
        <v>28.918654069902736</v>
      </c>
      <c r="Q98" s="77">
        <v>7.7100000000000017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349.17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-137</v>
      </c>
      <c r="AA98" s="117">
        <f>STOA!J98</f>
        <v>4.1900000000000004</v>
      </c>
      <c r="AB98" s="117">
        <f>-STOA!P98</f>
        <v>0</v>
      </c>
      <c r="AC98">
        <f t="shared" si="3"/>
        <v>8.3739127341983206</v>
      </c>
      <c r="AD98">
        <f t="shared" si="4"/>
        <v>667.99077631779721</v>
      </c>
      <c r="AE98">
        <f>'IDT-1'!F98</f>
        <v>0</v>
      </c>
      <c r="AF98" s="26"/>
      <c r="AG98">
        <f t="shared" si="5"/>
        <v>667.99077631779721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0.28546436875002745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1.5248514812108616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12.332580057778584</v>
      </c>
      <c r="P99" s="77">
        <f t="shared" si="6"/>
        <v>1.4640263549349153</v>
      </c>
      <c r="Q99" s="77">
        <f t="shared" si="6"/>
        <v>0.49788069631115078</v>
      </c>
      <c r="R99" s="80">
        <f>SUM(R3:R98)/4000</f>
        <v>0.18240563651137601</v>
      </c>
      <c r="S99" s="80">
        <f t="shared" si="6"/>
        <v>0</v>
      </c>
      <c r="T99" s="78">
        <f t="shared" si="6"/>
        <v>0.75067750000000011</v>
      </c>
      <c r="U99" s="78">
        <f t="shared" si="6"/>
        <v>9.4537025000000021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-1.3428125</v>
      </c>
      <c r="AA99" s="117">
        <f t="shared" si="6"/>
        <v>9.8749999999999963E-2</v>
      </c>
      <c r="AB99" s="117">
        <f t="shared" si="6"/>
        <v>0</v>
      </c>
      <c r="AC99">
        <f t="shared" si="6"/>
        <v>0.24959071850558667</v>
      </c>
      <c r="AD99">
        <f t="shared" si="6"/>
        <v>24.741967876991325</v>
      </c>
      <c r="AE99">
        <f t="shared" si="6"/>
        <v>-1.8424837500000002</v>
      </c>
      <c r="AG99">
        <f t="shared" si="6"/>
        <v>22.899484126991315</v>
      </c>
      <c r="AI99">
        <f t="shared" si="6"/>
        <v>0</v>
      </c>
      <c r="AJ99">
        <f t="shared" si="6"/>
        <v>0</v>
      </c>
      <c r="AK99">
        <f t="shared" si="6"/>
        <v>7.9282500000000006E-2</v>
      </c>
      <c r="AL99">
        <f t="shared" si="6"/>
        <v>-0.33524999999999999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44904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1.5202267062301422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84.238083991919737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1.0321344349200448</v>
      </c>
      <c r="AD3">
        <f>SUM(B3:AB3,AI3:AR3)-AC3</f>
        <v>96.167088258044899</v>
      </c>
      <c r="AE3">
        <f>'IDT-1'!E3</f>
        <v>0</v>
      </c>
      <c r="AF3" s="26"/>
      <c r="AG3">
        <f>SUM(AD3:AF3)+AT3</f>
        <v>96.167088258044899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1.5202267062301422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83.528201201651584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1.025887466365685</v>
      </c>
      <c r="AD4">
        <f t="shared" ref="AD4:AD67" si="1">SUM(B4:AB4,AI4:AR4)-AC4</f>
        <v>95.463452436331096</v>
      </c>
      <c r="AE4">
        <f>'IDT-1'!E4</f>
        <v>0</v>
      </c>
      <c r="AF4" s="26"/>
      <c r="AG4">
        <f t="shared" ref="AG4:AG67" si="2">SUM(AD4:AF4)+AT4</f>
        <v>95.463452436331096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83.518201201651593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1.030905130901733</v>
      </c>
      <c r="AD5">
        <f t="shared" si="1"/>
        <v>96.028623923618696</v>
      </c>
      <c r="AE5">
        <f>'IDT-1'!E5</f>
        <v>0</v>
      </c>
      <c r="AF5" s="26"/>
      <c r="AG5">
        <f t="shared" si="2"/>
        <v>96.028623923618696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83.528201201651584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1.1641650437346627</v>
      </c>
      <c r="AD6">
        <f t="shared" si="1"/>
        <v>80.905364010785746</v>
      </c>
      <c r="AE6">
        <f>'IDT-1'!E6</f>
        <v>0</v>
      </c>
      <c r="AF6" s="26"/>
      <c r="AG6">
        <f t="shared" si="2"/>
        <v>80.905364010785746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84.16821402309391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1.3917431242365044</v>
      </c>
      <c r="AD7">
        <f t="shared" si="1"/>
        <v>56.316978253801942</v>
      </c>
      <c r="AE7">
        <f>'IDT-1'!E7</f>
        <v>0</v>
      </c>
      <c r="AF7" s="26"/>
      <c r="AG7">
        <f t="shared" si="2"/>
        <v>56.316978253801942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84.208194456155098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1.0369698511596299</v>
      </c>
      <c r="AD8">
        <f t="shared" si="1"/>
        <v>96.71173195994001</v>
      </c>
      <c r="AE8">
        <f>'IDT-1'!E8</f>
        <v>0</v>
      </c>
      <c r="AF8" s="26"/>
      <c r="AG8">
        <f t="shared" si="2"/>
        <v>96.71173195994001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84.238197667937555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1.1704057922562454</v>
      </c>
      <c r="AD9">
        <f t="shared" si="1"/>
        <v>81.608299230625846</v>
      </c>
      <c r="AE9">
        <f>'IDT-1'!E9</f>
        <v>0</v>
      </c>
      <c r="AF9" s="26"/>
      <c r="AG9">
        <f t="shared" si="2"/>
        <v>81.608299230625846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84.288194456155111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1.17084576399256</v>
      </c>
      <c r="AD10">
        <f t="shared" si="1"/>
        <v>81.657856047107089</v>
      </c>
      <c r="AE10">
        <f>'IDT-1'!E10</f>
        <v>0</v>
      </c>
      <c r="AF10" s="26"/>
      <c r="AG10">
        <f t="shared" si="2"/>
        <v>81.657856047107089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84.368197667937551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1.4378936179221049</v>
      </c>
      <c r="AD11">
        <f t="shared" si="1"/>
        <v>51.470811404959981</v>
      </c>
      <c r="AE11">
        <f>'IDT-1'!E11</f>
        <v>0</v>
      </c>
      <c r="AF11" s="26"/>
      <c r="AG11">
        <f t="shared" si="2"/>
        <v>51.470811404959981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84.428194456155097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1.0389058511596301</v>
      </c>
      <c r="AD12">
        <f t="shared" si="1"/>
        <v>96.929795959940009</v>
      </c>
      <c r="AE12">
        <f>'IDT-1'!E12</f>
        <v>0</v>
      </c>
      <c r="AF12" s="26"/>
      <c r="AG12">
        <f t="shared" si="2"/>
        <v>96.929795959940009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84.45818525140173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1.1279510453797537</v>
      </c>
      <c r="AD13">
        <f t="shared" si="1"/>
        <v>86.870741560966508</v>
      </c>
      <c r="AE13">
        <f>'IDT-1'!E13</f>
        <v>0</v>
      </c>
      <c r="AF13" s="26"/>
      <c r="AG13">
        <f t="shared" si="2"/>
        <v>86.870741560966508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84.498214567390065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1.1283105237421847</v>
      </c>
      <c r="AD14">
        <f t="shared" si="1"/>
        <v>86.911231896516711</v>
      </c>
      <c r="AE14">
        <f>'IDT-1'!E14</f>
        <v>0</v>
      </c>
      <c r="AF14" s="26"/>
      <c r="AG14">
        <f t="shared" si="2"/>
        <v>86.911231896516711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84.49821777493149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0.95074800152464289</v>
      </c>
      <c r="AD15">
        <f t="shared" si="1"/>
        <v>107.08879762627568</v>
      </c>
      <c r="AE15">
        <f>'IDT-1'!E15</f>
        <v>0</v>
      </c>
      <c r="AF15" s="26"/>
      <c r="AG15">
        <f t="shared" si="2"/>
        <v>107.08879762627568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84.415925950190044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1.0252215735799126</v>
      </c>
      <c r="AD16">
        <f t="shared" si="1"/>
        <v>98.462032229478964</v>
      </c>
      <c r="AE16">
        <f>'IDT-1'!E16</f>
        <v>0</v>
      </c>
      <c r="AF16" s="26"/>
      <c r="AG16">
        <f t="shared" si="2"/>
        <v>98.462032229478964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-8.4700000000000006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84.215694117331495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1.2146056190036225</v>
      </c>
      <c r="AD17">
        <f t="shared" si="1"/>
        <v>76.542416351196707</v>
      </c>
      <c r="AE17">
        <f>'IDT-1'!E17</f>
        <v>0</v>
      </c>
      <c r="AF17" s="26"/>
      <c r="AG17">
        <f t="shared" si="2"/>
        <v>76.542416351196707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84.215690909790041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1.2146055907772577</v>
      </c>
      <c r="AD18">
        <f t="shared" si="1"/>
        <v>76.54241317188162</v>
      </c>
      <c r="AE18">
        <f>'IDT-1'!E18</f>
        <v>0</v>
      </c>
      <c r="AF18" s="26"/>
      <c r="AG18">
        <f t="shared" si="2"/>
        <v>76.54241317188162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83.945694117331485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1.4341828070585054</v>
      </c>
      <c r="AD19">
        <f t="shared" si="1"/>
        <v>51.052839163141812</v>
      </c>
      <c r="AE19">
        <f>'IDT-1'!E19</f>
        <v>0</v>
      </c>
      <c r="AF19" s="26"/>
      <c r="AG19">
        <f t="shared" si="2"/>
        <v>51.052839163141812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83.465690909790041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1.1192243155553045</v>
      </c>
      <c r="AD20">
        <f t="shared" si="1"/>
        <v>85.887794447103573</v>
      </c>
      <c r="AE20">
        <f>'IDT-1'!E20</f>
        <v>0</v>
      </c>
      <c r="AF20" s="26"/>
      <c r="AG20">
        <f t="shared" si="2"/>
        <v>85.887794447103573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83.448828789331472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1.1190759288952692</v>
      </c>
      <c r="AD21">
        <f t="shared" si="1"/>
        <v>85.871080713305034</v>
      </c>
      <c r="AE21">
        <f>'IDT-1'!E21</f>
        <v>0</v>
      </c>
      <c r="AF21" s="26"/>
      <c r="AG21">
        <f t="shared" si="2"/>
        <v>85.871080713305034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83.585165782500553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1.1202756944351571</v>
      </c>
      <c r="AD22">
        <f t="shared" si="1"/>
        <v>86.006217940934235</v>
      </c>
      <c r="AE22">
        <f>'IDT-1'!E22</f>
        <v>0</v>
      </c>
      <c r="AF22" s="26"/>
      <c r="AG22">
        <f t="shared" si="2"/>
        <v>86.006217940934235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83.831114859358465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1.4331745095883428</v>
      </c>
      <c r="AD23">
        <f t="shared" si="1"/>
        <v>50.939268202638956</v>
      </c>
      <c r="AE23">
        <f>'IDT-1'!E23</f>
        <v>0</v>
      </c>
      <c r="AF23" s="26"/>
      <c r="AG23">
        <f t="shared" si="2"/>
        <v>50.939268202638956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84.175360637905413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1.0366881339407665</v>
      </c>
      <c r="AD24">
        <f t="shared" si="1"/>
        <v>96.680000356833474</v>
      </c>
      <c r="AE24">
        <f>'IDT-1'!E24</f>
        <v>0</v>
      </c>
      <c r="AF24" s="26"/>
      <c r="AG24">
        <f t="shared" si="2"/>
        <v>96.680000356833474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85.426862246405392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1.0477013480955664</v>
      </c>
      <c r="AD25">
        <f t="shared" si="1"/>
        <v>97.920488751178652</v>
      </c>
      <c r="AE25">
        <f>'IDT-1'!E25</f>
        <v>0</v>
      </c>
      <c r="AF25" s="26"/>
      <c r="AG25">
        <f t="shared" si="2"/>
        <v>97.920488751178652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86.507504997364535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1.0572110043040068</v>
      </c>
      <c r="AD26">
        <f t="shared" si="1"/>
        <v>98.991621845929359</v>
      </c>
      <c r="AE26">
        <f>'IDT-1'!E26</f>
        <v>0</v>
      </c>
      <c r="AF26" s="26"/>
      <c r="AG26">
        <f t="shared" si="2"/>
        <v>98.991621845929359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88.349874970448724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1.3841583233439838</v>
      </c>
      <c r="AD27">
        <f t="shared" si="1"/>
        <v>65.507044499973574</v>
      </c>
      <c r="AE27">
        <f>'IDT-1'!E27</f>
        <v>0</v>
      </c>
      <c r="AF27" s="26"/>
      <c r="AG27">
        <f t="shared" si="2"/>
        <v>65.507044499973574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1.5202267062301422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89.933668155883439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1.1539707722508477</v>
      </c>
      <c r="AD28">
        <f t="shared" si="1"/>
        <v>129.97907152898185</v>
      </c>
      <c r="AE28">
        <f>'IDT-1'!E28</f>
        <v>0</v>
      </c>
      <c r="AF28" s="26"/>
      <c r="AG28">
        <f t="shared" si="2"/>
        <v>129.97907152898185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19.28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1.5202267062301422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90.700035276983456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1.1545623054522796</v>
      </c>
      <c r="AD29">
        <f t="shared" si="1"/>
        <v>130.04569967776129</v>
      </c>
      <c r="AE29">
        <f>'IDT-1'!E29</f>
        <v>0</v>
      </c>
      <c r="AF29" s="26"/>
      <c r="AG29">
        <f t="shared" si="2"/>
        <v>130.04569967776129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19.28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1.5202267062301422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90.85640027698345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1.1559383174522797</v>
      </c>
      <c r="AD30">
        <f t="shared" si="1"/>
        <v>130.20068866576131</v>
      </c>
      <c r="AE30">
        <f>'IDT-1'!E30</f>
        <v>0</v>
      </c>
      <c r="AF30" s="26"/>
      <c r="AG30">
        <f t="shared" si="2"/>
        <v>130.20068866576131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19.28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90.866033276983458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1.1611287523883278</v>
      </c>
      <c r="AD31">
        <f t="shared" si="1"/>
        <v>130.78532038264893</v>
      </c>
      <c r="AE31">
        <f>'IDT-1'!E31</f>
        <v>0</v>
      </c>
      <c r="AF31" s="26"/>
      <c r="AG31">
        <f t="shared" si="2"/>
        <v>130.78532038264893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90.884382276983459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1.2135794116432108</v>
      </c>
      <c r="AD32">
        <f t="shared" si="1"/>
        <v>86.471218723394031</v>
      </c>
      <c r="AE32">
        <f>'IDT-1'!E32</f>
        <v>0</v>
      </c>
      <c r="AF32" s="26"/>
      <c r="AG32">
        <f t="shared" si="2"/>
        <v>86.471218723394031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90.884382276983459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1.1612902235883278</v>
      </c>
      <c r="AD33">
        <f t="shared" si="1"/>
        <v>130.80350791144892</v>
      </c>
      <c r="AE33">
        <f>'IDT-1'!E33</f>
        <v>0</v>
      </c>
      <c r="AF33" s="26"/>
      <c r="AG33">
        <f t="shared" si="2"/>
        <v>130.80350791144892</v>
      </c>
      <c r="AI33" s="75">
        <f>PXIL!K33</f>
        <v>0</v>
      </c>
      <c r="AJ33" s="75">
        <f>PXIL!Q33</f>
        <v>0</v>
      </c>
      <c r="AK33" s="75">
        <f>RTM_IEX!K33</f>
        <v>9.64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89.000619156383465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1.1022971081270478</v>
      </c>
      <c r="AD34">
        <f t="shared" si="1"/>
        <v>124.15873790631018</v>
      </c>
      <c r="AE34">
        <f>'IDT-1'!E34</f>
        <v>0</v>
      </c>
      <c r="AF34" s="26"/>
      <c r="AG34">
        <f t="shared" si="2"/>
        <v>124.15873790631018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14.46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1.5202267062301422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86.729446109483447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1.1619491207782795</v>
      </c>
      <c r="AD35">
        <f t="shared" si="1"/>
        <v>130.8777236949353</v>
      </c>
      <c r="AE35">
        <f>'IDT-1'!E35</f>
        <v>0</v>
      </c>
      <c r="AF35" s="26"/>
      <c r="AG35">
        <f t="shared" si="2"/>
        <v>130.8777236949353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1.5202267062301422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85.187185437983445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1.1060492268690796</v>
      </c>
      <c r="AD36">
        <f t="shared" si="1"/>
        <v>124.58136291734451</v>
      </c>
      <c r="AE36">
        <f>'IDT-1'!E36</f>
        <v>0</v>
      </c>
      <c r="AF36" s="26"/>
      <c r="AG36">
        <f t="shared" si="2"/>
        <v>124.58136291734451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17.959709361598833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84.621195203783444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0.93650761972623742</v>
      </c>
      <c r="AD37">
        <f t="shared" si="1"/>
        <v>105.48481280370981</v>
      </c>
      <c r="AE37">
        <f>'IDT-1'!E37</f>
        <v>0</v>
      </c>
      <c r="AF37" s="26"/>
      <c r="AG37">
        <f t="shared" si="2"/>
        <v>105.48481280370981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17.959709361598833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84.171151405583444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1.3566192343020775</v>
      </c>
      <c r="AD38">
        <f t="shared" si="1"/>
        <v>152.80465739093395</v>
      </c>
      <c r="AE38">
        <f>'IDT-1'!E38</f>
        <v>0</v>
      </c>
      <c r="AF38" s="26"/>
      <c r="AG38">
        <f t="shared" si="2"/>
        <v>152.80465739093395</v>
      </c>
      <c r="AI38" s="75">
        <f>PXIL!K38</f>
        <v>0</v>
      </c>
      <c r="AJ38" s="75">
        <f>PXIL!Q38</f>
        <v>0</v>
      </c>
      <c r="AK38" s="75">
        <f>RTM_IEX!K38</f>
        <v>19.27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83.200115270883472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1.3055946109105629</v>
      </c>
      <c r="AD39">
        <f t="shared" si="1"/>
        <v>147.05742935619887</v>
      </c>
      <c r="AE39">
        <f>'IDT-1'!E39</f>
        <v>0</v>
      </c>
      <c r="AF39" s="26"/>
      <c r="AG39">
        <f t="shared" si="2"/>
        <v>147.05742935619887</v>
      </c>
      <c r="AI39" s="75">
        <f>PXIL!K39</f>
        <v>0</v>
      </c>
      <c r="AJ39" s="75">
        <f>PXIL!Q39</f>
        <v>0</v>
      </c>
      <c r="AK39" s="75">
        <f>RTM_IEX!K39</f>
        <v>14.46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82.46296865568344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1.3415237206968027</v>
      </c>
      <c r="AD40">
        <f t="shared" si="1"/>
        <v>151.10435363121258</v>
      </c>
      <c r="AE40">
        <f>'IDT-1'!E40</f>
        <v>0</v>
      </c>
      <c r="AF40" s="26"/>
      <c r="AG40">
        <f t="shared" si="2"/>
        <v>151.10435363121258</v>
      </c>
      <c r="AI40" s="75">
        <f>PXIL!K40</f>
        <v>0</v>
      </c>
      <c r="AJ40" s="75">
        <f>PXIL!Q40</f>
        <v>0</v>
      </c>
      <c r="AK40" s="75">
        <f>RTM_IEX!K40</f>
        <v>19.28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17.959709361598833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81.449140255683446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1.3325140307768026</v>
      </c>
      <c r="AD41">
        <f t="shared" si="1"/>
        <v>150.08953492113261</v>
      </c>
      <c r="AE41">
        <f>'IDT-1'!E41</f>
        <v>0</v>
      </c>
      <c r="AF41" s="26"/>
      <c r="AG41">
        <f t="shared" si="2"/>
        <v>150.08953492113261</v>
      </c>
      <c r="AI41" s="75">
        <f>PXIL!K41</f>
        <v>0</v>
      </c>
      <c r="AJ41" s="75">
        <f>PXIL!Q41</f>
        <v>0</v>
      </c>
      <c r="AK41" s="75">
        <f>RTM_IEX!K41</f>
        <v>19.28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17.959709361598833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80.724869544883433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0.98690044852176262</v>
      </c>
      <c r="AD42">
        <f t="shared" si="1"/>
        <v>111.16087779258761</v>
      </c>
      <c r="AE42">
        <f>'IDT-1'!E42</f>
        <v>0</v>
      </c>
      <c r="AF42" s="26"/>
      <c r="AG42">
        <f t="shared" si="2"/>
        <v>111.16087779258761</v>
      </c>
      <c r="AI42" s="75">
        <f>PXIL!K42</f>
        <v>0</v>
      </c>
      <c r="AJ42" s="75">
        <f>PXIL!Q42</f>
        <v>0</v>
      </c>
      <c r="AK42" s="75">
        <f>RTM_IEX!K42</f>
        <v>9.64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17.959709361598833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80.778400752883442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1.3691155231521628</v>
      </c>
      <c r="AD43">
        <f t="shared" si="1"/>
        <v>154.21219392595719</v>
      </c>
      <c r="AE43">
        <f>'IDT-1'!E43</f>
        <v>0</v>
      </c>
      <c r="AF43" s="26"/>
      <c r="AG43">
        <f t="shared" si="2"/>
        <v>154.21219392595719</v>
      </c>
      <c r="AI43" s="75">
        <f>PXIL!K43</f>
        <v>0</v>
      </c>
      <c r="AJ43" s="75">
        <f>PXIL!Q43</f>
        <v>0</v>
      </c>
      <c r="AK43" s="75">
        <f>RTM_IEX!K43</f>
        <v>24.1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17.959709361598833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80.986382752883443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1.3709457647521628</v>
      </c>
      <c r="AD44">
        <f t="shared" si="1"/>
        <v>154.41834568435723</v>
      </c>
      <c r="AE44">
        <f>'IDT-1'!E44</f>
        <v>0</v>
      </c>
      <c r="AF44" s="26"/>
      <c r="AG44">
        <f t="shared" si="2"/>
        <v>154.41834568435723</v>
      </c>
      <c r="AI44" s="75">
        <f>PXIL!K44</f>
        <v>0</v>
      </c>
      <c r="AJ44" s="75">
        <f>PXIL!Q44</f>
        <v>0</v>
      </c>
      <c r="AK44" s="75">
        <f>RTM_IEX!K44</f>
        <v>24.1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17.959709361598833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81.138363752883436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1.3722831975521625</v>
      </c>
      <c r="AD45">
        <f t="shared" si="1"/>
        <v>154.56898925155721</v>
      </c>
      <c r="AE45">
        <f>'IDT-1'!E45</f>
        <v>0</v>
      </c>
      <c r="AF45" s="26"/>
      <c r="AG45">
        <f t="shared" si="2"/>
        <v>154.56898925155721</v>
      </c>
      <c r="AI45" s="75">
        <f>PXIL!K45</f>
        <v>0</v>
      </c>
      <c r="AJ45" s="75">
        <f>PXIL!Q45</f>
        <v>0</v>
      </c>
      <c r="AK45" s="75">
        <f>RTM_IEX!K45</f>
        <v>24.1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17.959709361598833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81.182788188783462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1.3726741325880829</v>
      </c>
      <c r="AD46">
        <f t="shared" si="1"/>
        <v>154.61302275242133</v>
      </c>
      <c r="AE46">
        <f>'IDT-1'!E46</f>
        <v>0</v>
      </c>
      <c r="AF46" s="26"/>
      <c r="AG46">
        <f t="shared" si="2"/>
        <v>154.61302275242133</v>
      </c>
      <c r="AI46" s="75">
        <f>PXIL!K46</f>
        <v>0</v>
      </c>
      <c r="AJ46" s="75">
        <f>PXIL!Q46</f>
        <v>0</v>
      </c>
      <c r="AK46" s="75">
        <f>RTM_IEX!K46</f>
        <v>24.1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81.171211610283464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0.99083081631521319</v>
      </c>
      <c r="AD47">
        <f t="shared" si="1"/>
        <v>111.60358012859537</v>
      </c>
      <c r="AE47">
        <f>'IDT-1'!E47</f>
        <v>0</v>
      </c>
      <c r="AF47" s="26"/>
      <c r="AG47">
        <f t="shared" si="2"/>
        <v>111.60358012859537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81.153846752883453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1.3300060055700931</v>
      </c>
      <c r="AD48">
        <f t="shared" si="1"/>
        <v>149.80704008194047</v>
      </c>
      <c r="AE48">
        <f>'IDT-1'!E48</f>
        <v>0</v>
      </c>
      <c r="AF48" s="26"/>
      <c r="AG48">
        <f t="shared" si="2"/>
        <v>149.80704008194047</v>
      </c>
      <c r="AI48" s="75">
        <f>PXIL!K48</f>
        <v>0</v>
      </c>
      <c r="AJ48" s="75">
        <f>PXIL!Q48</f>
        <v>0</v>
      </c>
      <c r="AK48" s="75">
        <f>RTM_IEX!K48</f>
        <v>19.28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28.92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81.153846752883453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1.3300060055700931</v>
      </c>
      <c r="AD49">
        <f t="shared" si="1"/>
        <v>149.80704008194047</v>
      </c>
      <c r="AE49">
        <f>'IDT-1'!E49</f>
        <v>0</v>
      </c>
      <c r="AF49" s="26"/>
      <c r="AG49">
        <f t="shared" si="2"/>
        <v>149.80704008194047</v>
      </c>
      <c r="AI49" s="75">
        <f>PXIL!K49</f>
        <v>0</v>
      </c>
      <c r="AJ49" s="75">
        <f>PXIL!Q49</f>
        <v>0</v>
      </c>
      <c r="AK49" s="75">
        <f>RTM_IEX!K49</f>
        <v>19.28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81.153846752883453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1.3300060055700931</v>
      </c>
      <c r="AD50">
        <f t="shared" si="1"/>
        <v>149.80704008194047</v>
      </c>
      <c r="AE50">
        <f>'IDT-1'!E50</f>
        <v>0</v>
      </c>
      <c r="AF50" s="26"/>
      <c r="AG50">
        <f t="shared" si="2"/>
        <v>149.80704008194047</v>
      </c>
      <c r="AI50" s="75">
        <f>PXIL!K50</f>
        <v>0</v>
      </c>
      <c r="AJ50" s="75">
        <f>PXIL!Q50</f>
        <v>0</v>
      </c>
      <c r="AK50" s="75">
        <f>RTM_IEX!K50</f>
        <v>19.28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81.153846752883453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1.3300060055700931</v>
      </c>
      <c r="AD51">
        <f t="shared" si="1"/>
        <v>149.80704008194047</v>
      </c>
      <c r="AE51">
        <f>'IDT-1'!E51</f>
        <v>0</v>
      </c>
      <c r="AF51" s="26"/>
      <c r="AG51">
        <f t="shared" si="2"/>
        <v>149.80704008194047</v>
      </c>
      <c r="AI51" s="75">
        <f>PXIL!K51</f>
        <v>0</v>
      </c>
      <c r="AJ51" s="75">
        <f>PXIL!Q51</f>
        <v>0</v>
      </c>
      <c r="AK51" s="75">
        <f>RTM_IEX!K51</f>
        <v>19.28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81.155776179183462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0.90586298452153313</v>
      </c>
      <c r="AD52">
        <f t="shared" si="1"/>
        <v>102.03311252928904</v>
      </c>
      <c r="AE52">
        <f>'IDT-1'!E52</f>
        <v>0</v>
      </c>
      <c r="AF52" s="26"/>
      <c r="AG52">
        <f t="shared" si="2"/>
        <v>102.03311252928904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81.182788188783462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1.3302606902060132</v>
      </c>
      <c r="AD53">
        <f t="shared" si="1"/>
        <v>149.83572683320457</v>
      </c>
      <c r="AE53">
        <f>'IDT-1'!E53</f>
        <v>0</v>
      </c>
      <c r="AF53" s="26"/>
      <c r="AG53">
        <f t="shared" si="2"/>
        <v>149.83572683320457</v>
      </c>
      <c r="AI53" s="75">
        <f>PXIL!K53</f>
        <v>0</v>
      </c>
      <c r="AJ53" s="75">
        <f>PXIL!Q53</f>
        <v>0</v>
      </c>
      <c r="AK53" s="75">
        <f>RTM_IEX!K53</f>
        <v>19.28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18.519129085351516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81.296189639179573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1.3361789589205924</v>
      </c>
      <c r="AD54">
        <f t="shared" si="1"/>
        <v>150.50233910023763</v>
      </c>
      <c r="AE54">
        <f>'IDT-1'!E54</f>
        <v>0</v>
      </c>
      <c r="AF54" s="26"/>
      <c r="AG54">
        <f t="shared" si="2"/>
        <v>150.50233910023763</v>
      </c>
      <c r="AI54" s="75">
        <f>PXIL!K54</f>
        <v>0</v>
      </c>
      <c r="AJ54" s="75">
        <f>PXIL!Q54</f>
        <v>0</v>
      </c>
      <c r="AK54" s="75">
        <f>RTM_IEX!K54</f>
        <v>19.28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81.113596361101102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1.3413558021224083</v>
      </c>
      <c r="AD55">
        <f t="shared" si="1"/>
        <v>151.08543989360581</v>
      </c>
      <c r="AE55">
        <f>'IDT-1'!E55</f>
        <v>0</v>
      </c>
      <c r="AF55" s="26"/>
      <c r="AG55">
        <f t="shared" si="2"/>
        <v>151.08543989360581</v>
      </c>
      <c r="AI55" s="75">
        <f>PXIL!K55</f>
        <v>0</v>
      </c>
      <c r="AJ55" s="75">
        <f>PXIL!Q55</f>
        <v>0</v>
      </c>
      <c r="AK55" s="75">
        <f>RTM_IEX!K55</f>
        <v>19.28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81.086623630605388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1.3411184420940461</v>
      </c>
      <c r="AD56">
        <f t="shared" si="1"/>
        <v>151.05870452313843</v>
      </c>
      <c r="AE56">
        <f>'IDT-1'!E56</f>
        <v>0</v>
      </c>
      <c r="AF56" s="26"/>
      <c r="AG56">
        <f t="shared" si="2"/>
        <v>151.05870452313843</v>
      </c>
      <c r="AI56" s="75">
        <f>PXIL!K56</f>
        <v>0</v>
      </c>
      <c r="AJ56" s="75">
        <f>PXIL!Q56</f>
        <v>0</v>
      </c>
      <c r="AK56" s="75">
        <f>RTM_IEX!K56</f>
        <v>19.28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81.053627738805389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1.001500078246206</v>
      </c>
      <c r="AD57">
        <f t="shared" si="1"/>
        <v>112.80532699518629</v>
      </c>
      <c r="AE57">
        <f>'IDT-1'!E57</f>
        <v>0</v>
      </c>
      <c r="AF57" s="26"/>
      <c r="AG57">
        <f t="shared" si="2"/>
        <v>112.80532699518629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81.053627738805389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1.3408280782462061</v>
      </c>
      <c r="AD58">
        <f t="shared" si="1"/>
        <v>151.02599899518628</v>
      </c>
      <c r="AE58">
        <f>'IDT-1'!E58</f>
        <v>0</v>
      </c>
      <c r="AF58" s="26"/>
      <c r="AG58">
        <f t="shared" si="2"/>
        <v>151.02599899518628</v>
      </c>
      <c r="AI58" s="75">
        <f>PXIL!K58</f>
        <v>0</v>
      </c>
      <c r="AJ58" s="75">
        <f>PXIL!Q58</f>
        <v>0</v>
      </c>
      <c r="AK58" s="75">
        <f>RTM_IEX!K58</f>
        <v>19.28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81.163627738805388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1.2993800782462062</v>
      </c>
      <c r="AD59">
        <f t="shared" si="1"/>
        <v>146.35744699518631</v>
      </c>
      <c r="AE59">
        <f>'IDT-1'!E59</f>
        <v>0</v>
      </c>
      <c r="AF59" s="26"/>
      <c r="AG59">
        <f t="shared" si="2"/>
        <v>146.35744699518631</v>
      </c>
      <c r="AI59" s="75">
        <f>PXIL!K59</f>
        <v>0</v>
      </c>
      <c r="AJ59" s="75">
        <f>PXIL!Q59</f>
        <v>0</v>
      </c>
      <c r="AK59" s="75">
        <f>RTM_IEX!K59</f>
        <v>14.46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81.163627738805388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1.2993800782462062</v>
      </c>
      <c r="AD60">
        <f t="shared" si="1"/>
        <v>146.35744699518631</v>
      </c>
      <c r="AE60">
        <f>'IDT-1'!E60</f>
        <v>0</v>
      </c>
      <c r="AF60" s="26"/>
      <c r="AG60">
        <f t="shared" si="2"/>
        <v>146.35744699518631</v>
      </c>
      <c r="AI60" s="75">
        <f>PXIL!K60</f>
        <v>0</v>
      </c>
      <c r="AJ60" s="75">
        <f>PXIL!Q60</f>
        <v>0</v>
      </c>
      <c r="AK60" s="75">
        <f>RTM_IEX!K60</f>
        <v>14.46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81.103527968761895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1.2988512002698234</v>
      </c>
      <c r="AD61">
        <f t="shared" si="1"/>
        <v>146.29787610311917</v>
      </c>
      <c r="AE61">
        <f>'IDT-1'!E61</f>
        <v>0</v>
      </c>
      <c r="AF61" s="26"/>
      <c r="AG61">
        <f t="shared" si="2"/>
        <v>146.29787610311917</v>
      </c>
      <c r="AI61" s="75">
        <f>PXIL!K61</f>
        <v>0</v>
      </c>
      <c r="AJ61" s="75">
        <f>PXIL!Q61</f>
        <v>0</v>
      </c>
      <c r="AK61" s="75">
        <f>RTM_IEX!K61</f>
        <v>14.46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81.023574626692962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0.91640361085961675</v>
      </c>
      <c r="AD62">
        <f t="shared" si="1"/>
        <v>103.22037035046046</v>
      </c>
      <c r="AE62">
        <f>'IDT-1'!E62</f>
        <v>0</v>
      </c>
      <c r="AF62" s="26"/>
      <c r="AG62">
        <f t="shared" si="2"/>
        <v>103.22037035046046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18.510870526266288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81.023258677983449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1.3761204911421163</v>
      </c>
      <c r="AD63">
        <f t="shared" si="1"/>
        <v>155.00120804773474</v>
      </c>
      <c r="AE63">
        <f>'IDT-1'!E63</f>
        <v>0</v>
      </c>
      <c r="AF63" s="26"/>
      <c r="AG63">
        <f t="shared" si="2"/>
        <v>155.00120804773474</v>
      </c>
      <c r="AI63" s="75">
        <f>PXIL!K63</f>
        <v>0</v>
      </c>
      <c r="AJ63" s="75">
        <f>PXIL!Q63</f>
        <v>0</v>
      </c>
      <c r="AK63" s="75">
        <f>RTM_IEX!K63</f>
        <v>24.1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81.023258677983449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1.2864408305109731</v>
      </c>
      <c r="AD64">
        <f t="shared" si="1"/>
        <v>144.90001718209959</v>
      </c>
      <c r="AE64">
        <f>'IDT-1'!E64</f>
        <v>0</v>
      </c>
      <c r="AF64" s="26"/>
      <c r="AG64">
        <f t="shared" si="2"/>
        <v>144.90001718209959</v>
      </c>
      <c r="AI64" s="75">
        <f>PXIL!K64</f>
        <v>0</v>
      </c>
      <c r="AJ64" s="75">
        <f>PXIL!Q64</f>
        <v>0</v>
      </c>
      <c r="AK64" s="75">
        <f>RTM_IEX!K64</f>
        <v>14.46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81.023258677983449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1.2864408305109731</v>
      </c>
      <c r="AD65">
        <f t="shared" si="1"/>
        <v>144.90001718209959</v>
      </c>
      <c r="AE65">
        <f>'IDT-1'!E65</f>
        <v>0</v>
      </c>
      <c r="AF65" s="26"/>
      <c r="AG65">
        <f t="shared" si="2"/>
        <v>144.90001718209959</v>
      </c>
      <c r="AI65" s="75">
        <f>PXIL!K65</f>
        <v>0</v>
      </c>
      <c r="AJ65" s="75">
        <f>PXIL!Q65</f>
        <v>0</v>
      </c>
      <c r="AK65" s="75">
        <f>RTM_IEX!K65</f>
        <v>14.46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18.510870526266288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81.023258677983449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1.2912884911421163</v>
      </c>
      <c r="AD66">
        <f t="shared" si="1"/>
        <v>145.44604004773473</v>
      </c>
      <c r="AE66">
        <f>'IDT-1'!E66</f>
        <v>0</v>
      </c>
      <c r="AF66" s="26"/>
      <c r="AG66">
        <f t="shared" si="2"/>
        <v>145.44604004773473</v>
      </c>
      <c r="AI66" s="75">
        <f>PXIL!K66</f>
        <v>0</v>
      </c>
      <c r="AJ66" s="75">
        <f>PXIL!Q66</f>
        <v>0</v>
      </c>
      <c r="AK66" s="75">
        <f>RTM_IEX!K66</f>
        <v>14.46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81.10838743678346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0.90544596358841312</v>
      </c>
      <c r="AD67">
        <f t="shared" si="1"/>
        <v>101.98614080782215</v>
      </c>
      <c r="AE67">
        <f>'IDT-1'!E67</f>
        <v>0</v>
      </c>
      <c r="AF67" s="26"/>
      <c r="AG67">
        <f t="shared" si="2"/>
        <v>101.98614080782215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17.959709361598833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81.815473899383448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1.2509937668413627</v>
      </c>
      <c r="AD68">
        <f t="shared" ref="AD68:AD98" si="4">SUM(B68:AB68,AI68:AR68)-AC68</f>
        <v>140.90738882876803</v>
      </c>
      <c r="AE68">
        <f>'IDT-1'!E68</f>
        <v>0</v>
      </c>
      <c r="AF68" s="26"/>
      <c r="AG68">
        <f t="shared" ref="AG68:AG98" si="5">SUM(AD68:AF68)+AT68</f>
        <v>140.90738882876803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17.959709361598833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82.440774061683456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1.2564964082696028</v>
      </c>
      <c r="AD69">
        <f t="shared" si="4"/>
        <v>141.52718634963978</v>
      </c>
      <c r="AE69">
        <f>'IDT-1'!E69</f>
        <v>0</v>
      </c>
      <c r="AF69" s="26"/>
      <c r="AG69">
        <f t="shared" si="5"/>
        <v>141.52718634963978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17.959709361598833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83.918021015483447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1.2694961814630428</v>
      </c>
      <c r="AD70">
        <f t="shared" si="4"/>
        <v>142.99143353024635</v>
      </c>
      <c r="AE70">
        <f>'IDT-1'!E70</f>
        <v>0</v>
      </c>
      <c r="AF70" s="26"/>
      <c r="AG70">
        <f t="shared" si="5"/>
        <v>142.99143353024635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17.959709361598833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85.410004191683456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1.2826256334136028</v>
      </c>
      <c r="AD71">
        <f t="shared" si="4"/>
        <v>144.47028725449582</v>
      </c>
      <c r="AE71">
        <f>'IDT-1'!E71</f>
        <v>0</v>
      </c>
      <c r="AF71" s="26"/>
      <c r="AG71">
        <f t="shared" si="5"/>
        <v>144.47028725449582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17.959709361598833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87.049134329483451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0.95772197862624275</v>
      </c>
      <c r="AD72">
        <f t="shared" si="4"/>
        <v>107.87432104708316</v>
      </c>
      <c r="AE72">
        <f>'IDT-1'!E72</f>
        <v>0</v>
      </c>
      <c r="AF72" s="26"/>
      <c r="AG72">
        <f t="shared" si="5"/>
        <v>107.87432104708316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17.959709361598833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89.478104975783452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1.3608409203136829</v>
      </c>
      <c r="AD73">
        <f t="shared" si="4"/>
        <v>153.28017275169574</v>
      </c>
      <c r="AE73">
        <f>'IDT-1'!E73</f>
        <v>0</v>
      </c>
      <c r="AF73" s="26"/>
      <c r="AG73">
        <f t="shared" si="5"/>
        <v>153.28017275169574</v>
      </c>
      <c r="AI73" s="75">
        <f>PXIL!K73</f>
        <v>0</v>
      </c>
      <c r="AJ73" s="75">
        <f>PXIL!Q73</f>
        <v>0</v>
      </c>
      <c r="AK73" s="75">
        <f>RTM_IEX!K73</f>
        <v>14.46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17.959709361598833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90.911995500583444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1.3734591569319228</v>
      </c>
      <c r="AD74">
        <f t="shared" si="4"/>
        <v>154.70144503987746</v>
      </c>
      <c r="AE74">
        <f>'IDT-1'!E74</f>
        <v>0</v>
      </c>
      <c r="AF74" s="26"/>
      <c r="AG74">
        <f t="shared" si="5"/>
        <v>154.70144503987746</v>
      </c>
      <c r="AI74" s="75">
        <f>PXIL!K74</f>
        <v>0</v>
      </c>
      <c r="AJ74" s="75">
        <f>PXIL!Q74</f>
        <v>0</v>
      </c>
      <c r="AK74" s="75">
        <f>RTM_IEX!K74</f>
        <v>14.46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17.959709361598833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90.734585459083448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1.3720494539728774</v>
      </c>
      <c r="AD75">
        <f t="shared" si="4"/>
        <v>154.54266122476321</v>
      </c>
      <c r="AE75">
        <f>'IDT-1'!E75</f>
        <v>0</v>
      </c>
      <c r="AF75" s="26"/>
      <c r="AG75">
        <f t="shared" si="5"/>
        <v>154.54266122476321</v>
      </c>
      <c r="AI75" s="75">
        <f>PXIL!K75</f>
        <v>0</v>
      </c>
      <c r="AJ75" s="75">
        <f>PXIL!Q75</f>
        <v>0</v>
      </c>
      <c r="AK75" s="75">
        <f>RTM_IEX!K75</f>
        <v>14.46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17.959709361598833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90.118869459083442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1.3666311531728774</v>
      </c>
      <c r="AD76">
        <f t="shared" si="4"/>
        <v>153.93236352556318</v>
      </c>
      <c r="AE76">
        <f>'IDT-1'!E76</f>
        <v>0</v>
      </c>
      <c r="AF76" s="26"/>
      <c r="AG76">
        <f t="shared" si="5"/>
        <v>153.93236352556318</v>
      </c>
      <c r="AI76" s="75">
        <f>PXIL!K76</f>
        <v>0</v>
      </c>
      <c r="AJ76" s="75">
        <f>PXIL!Q76</f>
        <v>0</v>
      </c>
      <c r="AK76" s="75">
        <f>RTM_IEX!K76</f>
        <v>14.46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17.959711925575427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90.105187459083439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1.0695987741358712</v>
      </c>
      <c r="AD77">
        <f t="shared" si="4"/>
        <v>120.47571646857678</v>
      </c>
      <c r="AE77">
        <f>'IDT-1'!E77</f>
        <v>0</v>
      </c>
      <c r="AF77" s="26"/>
      <c r="AG77">
        <f t="shared" si="5"/>
        <v>120.47571646857678</v>
      </c>
      <c r="AI77" s="75">
        <f>PXIL!K77</f>
        <v>0</v>
      </c>
      <c r="AJ77" s="75">
        <f>PXIL!Q77</f>
        <v>0</v>
      </c>
      <c r="AK77" s="75">
        <f>RTM_IEX!K77</f>
        <v>9.64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17.959711925575427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90.125187459083449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1.3242707741358715</v>
      </c>
      <c r="AD78">
        <f t="shared" si="4"/>
        <v>149.16104446857679</v>
      </c>
      <c r="AE78">
        <f>'IDT-1'!E78</f>
        <v>0</v>
      </c>
      <c r="AF78" s="26"/>
      <c r="AG78">
        <f t="shared" si="5"/>
        <v>149.16104446857679</v>
      </c>
      <c r="AI78" s="75">
        <f>PXIL!K78</f>
        <v>0</v>
      </c>
      <c r="AJ78" s="75">
        <f>PXIL!Q78</f>
        <v>0</v>
      </c>
      <c r="AK78" s="75">
        <f>RTM_IEX!K78</f>
        <v>14.46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17.959703263114417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89.43114350058346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1.2757471110714147</v>
      </c>
      <c r="AD79">
        <f t="shared" si="4"/>
        <v>143.69551551068025</v>
      </c>
      <c r="AE79">
        <f>'IDT-1'!E79</f>
        <v>0</v>
      </c>
      <c r="AF79" s="26"/>
      <c r="AG79">
        <f t="shared" si="5"/>
        <v>143.69551551068025</v>
      </c>
      <c r="AI79" s="75">
        <f>PXIL!K79</f>
        <v>0</v>
      </c>
      <c r="AJ79" s="75">
        <f>PXIL!Q79</f>
        <v>0</v>
      </c>
      <c r="AK79" s="75">
        <f>RTM_IEX!K79</f>
        <v>9.64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17.959703263114417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86.197024934683441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1.2472868676914945</v>
      </c>
      <c r="AD80">
        <f t="shared" si="4"/>
        <v>140.48985718816016</v>
      </c>
      <c r="AE80">
        <f>'IDT-1'!E80</f>
        <v>0</v>
      </c>
      <c r="AF80" s="26"/>
      <c r="AG80">
        <f t="shared" si="5"/>
        <v>140.48985718816016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84.678057864383447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1.2339153483757137</v>
      </c>
      <c r="AD81">
        <f t="shared" si="4"/>
        <v>138.98373787613721</v>
      </c>
      <c r="AE81">
        <f>'IDT-1'!E81</f>
        <v>0</v>
      </c>
      <c r="AF81" s="26"/>
      <c r="AG81">
        <f t="shared" si="5"/>
        <v>138.98373787613721</v>
      </c>
      <c r="AI81" s="75">
        <f>PXIL!K81</f>
        <v>0</v>
      </c>
      <c r="AJ81" s="75">
        <f>PXIL!Q81</f>
        <v>0</v>
      </c>
      <c r="AK81" s="75">
        <f>RTM_IEX!K81</f>
        <v>9.64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83.245857685183452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1.013181262020707</v>
      </c>
      <c r="AD82">
        <f t="shared" si="4"/>
        <v>94.032271783292217</v>
      </c>
      <c r="AE82">
        <f>'IDT-1'!E82</f>
        <v>0</v>
      </c>
      <c r="AF82" s="26"/>
      <c r="AG82">
        <f t="shared" si="5"/>
        <v>94.032271783292217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18.179174424413059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81.78460984018416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1.0831337406975949</v>
      </c>
      <c r="AD83">
        <f t="shared" si="4"/>
        <v>122.00024588402911</v>
      </c>
      <c r="AE83">
        <f>'IDT-1'!E83</f>
        <v>0</v>
      </c>
      <c r="AF83" s="26"/>
      <c r="AG83">
        <f t="shared" si="5"/>
        <v>122.00024588402911</v>
      </c>
      <c r="AI83" s="75">
        <f>PXIL!K83</f>
        <v>0</v>
      </c>
      <c r="AJ83" s="75">
        <f>PXIL!Q83</f>
        <v>0</v>
      </c>
      <c r="AK83" s="75">
        <f>RTM_IEX!K83</f>
        <v>19.28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18.179174424413059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80.542931392784169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1.0722069703604751</v>
      </c>
      <c r="AD84">
        <f t="shared" si="4"/>
        <v>120.76949420696624</v>
      </c>
      <c r="AE84">
        <f>'IDT-1'!E84</f>
        <v>0</v>
      </c>
      <c r="AF84" s="26"/>
      <c r="AG84">
        <f t="shared" si="5"/>
        <v>120.76949420696624</v>
      </c>
      <c r="AI84" s="75">
        <f>PXIL!K84</f>
        <v>0</v>
      </c>
      <c r="AJ84" s="75">
        <f>PXIL!Q84</f>
        <v>0</v>
      </c>
      <c r="AK84" s="75">
        <f>RTM_IEX!K84</f>
        <v>19.28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79.304042063584163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1.059383229710414</v>
      </c>
      <c r="AD85">
        <f t="shared" si="4"/>
        <v>119.32507469192753</v>
      </c>
      <c r="AE85">
        <f>'IDT-1'!E85</f>
        <v>0</v>
      </c>
      <c r="AF85" s="26"/>
      <c r="AG85">
        <f t="shared" si="5"/>
        <v>119.32507469192753</v>
      </c>
      <c r="AI85" s="75">
        <f>PXIL!K85</f>
        <v>0</v>
      </c>
      <c r="AJ85" s="75">
        <f>PXIL!Q85</f>
        <v>0</v>
      </c>
      <c r="AK85" s="75">
        <f>RTM_IEX!K85</f>
        <v>19.28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79.061590379584175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1.057249654891214</v>
      </c>
      <c r="AD86">
        <f t="shared" si="4"/>
        <v>119.08475658274673</v>
      </c>
      <c r="AE86">
        <f>'IDT-1'!E86</f>
        <v>0</v>
      </c>
      <c r="AF86" s="26"/>
      <c r="AG86">
        <f t="shared" si="5"/>
        <v>119.08475658274673</v>
      </c>
      <c r="AI86" s="75">
        <f>PXIL!K86</f>
        <v>0</v>
      </c>
      <c r="AJ86" s="75">
        <f>PXIL!Q86</f>
        <v>0</v>
      </c>
      <c r="AK86" s="75">
        <f>RTM_IEX!K86</f>
        <v>19.28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78.954912538737588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1.0727454403356704</v>
      </c>
      <c r="AD87">
        <f t="shared" si="4"/>
        <v>80.652582956455703</v>
      </c>
      <c r="AE87">
        <f>'IDT-1'!E87</f>
        <v>0</v>
      </c>
      <c r="AF87" s="26"/>
      <c r="AG87">
        <f t="shared" si="5"/>
        <v>80.652582956455703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78.954995441706117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0.98001561943788718</v>
      </c>
      <c r="AD88">
        <f t="shared" si="4"/>
        <v>110.38539568032201</v>
      </c>
      <c r="AE88">
        <f>'IDT-1'!E88</f>
        <v>0</v>
      </c>
      <c r="AF88" s="26"/>
      <c r="AG88">
        <f t="shared" si="5"/>
        <v>110.38539568032201</v>
      </c>
      <c r="AI88" s="75">
        <f>PXIL!K88</f>
        <v>0</v>
      </c>
      <c r="AJ88" s="75">
        <f>PXIL!Q88</f>
        <v>0</v>
      </c>
      <c r="AK88" s="75">
        <f>RTM_IEX!K88</f>
        <v>9.64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78.954995441706117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0.98001561943788718</v>
      </c>
      <c r="AD89">
        <f t="shared" si="4"/>
        <v>110.38539568032201</v>
      </c>
      <c r="AE89">
        <f>'IDT-1'!E89</f>
        <v>0</v>
      </c>
      <c r="AF89" s="26"/>
      <c r="AG89">
        <f t="shared" si="5"/>
        <v>110.38539568032201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78.984996702389878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0.98027963053190426</v>
      </c>
      <c r="AD90">
        <f t="shared" si="4"/>
        <v>110.41513292991175</v>
      </c>
      <c r="AE90">
        <f>'IDT-1'!E90</f>
        <v>0</v>
      </c>
      <c r="AF90" s="26"/>
      <c r="AG90">
        <f t="shared" si="5"/>
        <v>110.41513292991175</v>
      </c>
      <c r="AI90" s="75">
        <f>PXIL!K90</f>
        <v>0</v>
      </c>
      <c r="AJ90" s="75">
        <f>PXIL!Q90</f>
        <v>0</v>
      </c>
      <c r="AK90" s="75">
        <f>RTM_IEX!K90</f>
        <v>9.64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79.044996702389881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0.89597563053190432</v>
      </c>
      <c r="AD91">
        <f t="shared" si="4"/>
        <v>100.91943692991175</v>
      </c>
      <c r="AE91">
        <f>'IDT-1'!E91</f>
        <v>0</v>
      </c>
      <c r="AF91" s="26"/>
      <c r="AG91">
        <f t="shared" si="5"/>
        <v>100.91943692991175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79.044996702389881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1.1623194561977639</v>
      </c>
      <c r="AD92">
        <f t="shared" si="4"/>
        <v>70.653093104245897</v>
      </c>
      <c r="AE92">
        <f>'IDT-1'!E92</f>
        <v>0</v>
      </c>
      <c r="AF92" s="26"/>
      <c r="AG92">
        <f t="shared" si="5"/>
        <v>70.653093104245897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79.05498170761841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0.89606349857791534</v>
      </c>
      <c r="AD93">
        <f t="shared" si="4"/>
        <v>100.92933406709427</v>
      </c>
      <c r="AE93">
        <f>'IDT-1'!E93</f>
        <v>0</v>
      </c>
      <c r="AF93" s="26"/>
      <c r="AG93">
        <f t="shared" si="5"/>
        <v>100.92933406709427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79.004981707618413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0.89562349857791534</v>
      </c>
      <c r="AD94">
        <f t="shared" si="4"/>
        <v>100.87977406709427</v>
      </c>
      <c r="AE94">
        <f>'IDT-1'!E94</f>
        <v>0</v>
      </c>
      <c r="AF94" s="26"/>
      <c r="AG94">
        <f t="shared" si="5"/>
        <v>100.87977406709427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19.620907367155343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79.004981707618413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0.90170348340888229</v>
      </c>
      <c r="AD95">
        <f t="shared" si="4"/>
        <v>101.56460144941865</v>
      </c>
      <c r="AE95">
        <f>'IDT-1'!E95</f>
        <v>0</v>
      </c>
      <c r="AF95" s="26"/>
      <c r="AG95">
        <f t="shared" si="5"/>
        <v>101.56460144941865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19.620907367155343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79.004981707618413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1.1680473090747419</v>
      </c>
      <c r="AD96">
        <f t="shared" si="4"/>
        <v>71.298257623752789</v>
      </c>
      <c r="AE96">
        <f>'IDT-1'!E96</f>
        <v>0</v>
      </c>
      <c r="AF96" s="26"/>
      <c r="AG96">
        <f t="shared" si="5"/>
        <v>71.298257623752789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19.620907367155343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79.004981707618413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0.99048475863083552</v>
      </c>
      <c r="AD97">
        <f t="shared" si="4"/>
        <v>91.475820174196684</v>
      </c>
      <c r="AE97">
        <f>'IDT-1'!E97</f>
        <v>0</v>
      </c>
      <c r="AF97" s="26"/>
      <c r="AG97">
        <f t="shared" si="5"/>
        <v>91.475820174196684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19.620907367155343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79.594990325450013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0.99567683446775368</v>
      </c>
      <c r="AD98">
        <f t="shared" si="4"/>
        <v>92.060636716191382</v>
      </c>
      <c r="AE98">
        <f>'IDT-1'!E98</f>
        <v>0</v>
      </c>
      <c r="AF98" s="26"/>
      <c r="AG98">
        <f t="shared" si="5"/>
        <v>92.060636716191382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4.9237444497467642E-2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0.4488795260031464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2.0034136076046702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2.8185346157544412E-2</v>
      </c>
      <c r="AD99">
        <f t="shared" si="6"/>
        <v>2.8138652319477391</v>
      </c>
      <c r="AE99">
        <f t="shared" si="6"/>
        <v>0</v>
      </c>
      <c r="AG99">
        <f t="shared" si="6"/>
        <v>2.8138652319477391</v>
      </c>
      <c r="AI99">
        <f t="shared" si="6"/>
        <v>0</v>
      </c>
      <c r="AJ99">
        <f t="shared" si="6"/>
        <v>0</v>
      </c>
      <c r="AK99">
        <f t="shared" si="6"/>
        <v>0.18918249999999992</v>
      </c>
      <c r="AL99">
        <f t="shared" si="6"/>
        <v>-0.17961750000000001</v>
      </c>
      <c r="AM99">
        <f t="shared" si="6"/>
        <v>0</v>
      </c>
      <c r="AN99">
        <f t="shared" si="6"/>
        <v>0</v>
      </c>
      <c r="AO99">
        <f t="shared" si="6"/>
        <v>0.28919499999999981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44904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0.13737003694273414</v>
      </c>
      <c r="AD3">
        <f>SUM(B3:AB3,AI3:AR3)-AC3</f>
        <v>15.472861433822509</v>
      </c>
      <c r="AE3">
        <f>'IDT-1'!D3</f>
        <v>0</v>
      </c>
      <c r="AF3" s="26"/>
      <c r="AG3">
        <f>SUM(AD3:AF3)</f>
        <v>15.472861433822509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0.13737003694273414</v>
      </c>
      <c r="AD4">
        <f t="shared" ref="AD4:AD67" si="1">SUM(B4:AB4,AI4:AR4)-AC4</f>
        <v>15.472861433822509</v>
      </c>
      <c r="AE4">
        <f>'IDT-1'!D4</f>
        <v>0</v>
      </c>
      <c r="AF4" s="26"/>
      <c r="AG4">
        <f t="shared" ref="AG4:AG67" si="2">SUM(AD4:AF4)</f>
        <v>15.472861433822509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0.13138603694273415</v>
      </c>
      <c r="AD5">
        <f t="shared" si="1"/>
        <v>14.798845433822509</v>
      </c>
      <c r="AE5">
        <f>'IDT-1'!D5</f>
        <v>0</v>
      </c>
      <c r="AF5" s="26"/>
      <c r="AG5">
        <f t="shared" si="2"/>
        <v>14.798845433822509</v>
      </c>
      <c r="AI5" s="75">
        <f>PXIL!L5</f>
        <v>0</v>
      </c>
      <c r="AJ5" s="75">
        <f>PXIL!R5</f>
        <v>0</v>
      </c>
      <c r="AK5" s="75">
        <f>RTM_IEX!L5</f>
        <v>3.18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0.12461003694273415</v>
      </c>
      <c r="AD6">
        <f t="shared" si="1"/>
        <v>14.035621433822509</v>
      </c>
      <c r="AE6">
        <f>'IDT-1'!D6</f>
        <v>0</v>
      </c>
      <c r="AF6" s="26"/>
      <c r="AG6">
        <f t="shared" si="2"/>
        <v>14.035621433822509</v>
      </c>
      <c r="AI6" s="75">
        <f>PXIL!L6</f>
        <v>0</v>
      </c>
      <c r="AJ6" s="75">
        <f>PXIL!R6</f>
        <v>0</v>
      </c>
      <c r="AK6" s="75">
        <f>RTM_IEX!L6</f>
        <v>2.41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0.16280203694273415</v>
      </c>
      <c r="AD7">
        <f t="shared" si="1"/>
        <v>18.337429433822511</v>
      </c>
      <c r="AE7">
        <f>'IDT-1'!D7</f>
        <v>0</v>
      </c>
      <c r="AF7" s="26"/>
      <c r="AG7">
        <f t="shared" si="2"/>
        <v>18.337429433822511</v>
      </c>
      <c r="AI7" s="75">
        <f>PXIL!L7</f>
        <v>0</v>
      </c>
      <c r="AJ7" s="75">
        <f>PXIL!R7</f>
        <v>0</v>
      </c>
      <c r="AK7" s="75">
        <f>RTM_IEX!L7</f>
        <v>6.75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0.11361003694273414</v>
      </c>
      <c r="AD8">
        <f t="shared" si="1"/>
        <v>12.796621433822509</v>
      </c>
      <c r="AE8">
        <f>'IDT-1'!D8</f>
        <v>0</v>
      </c>
      <c r="AF8" s="26"/>
      <c r="AG8">
        <f t="shared" si="2"/>
        <v>12.796621433822509</v>
      </c>
      <c r="AI8" s="75">
        <f>PXIL!L8</f>
        <v>0</v>
      </c>
      <c r="AJ8" s="75">
        <f>PXIL!R8</f>
        <v>0</v>
      </c>
      <c r="AK8" s="75">
        <f>RTM_IEX!L8</f>
        <v>1.1599999999999999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0.12883403694273415</v>
      </c>
      <c r="AD9">
        <f t="shared" si="1"/>
        <v>14.511397433822509</v>
      </c>
      <c r="AE9">
        <f>'IDT-1'!D9</f>
        <v>0</v>
      </c>
      <c r="AF9" s="26"/>
      <c r="AG9">
        <f t="shared" si="2"/>
        <v>14.511397433822509</v>
      </c>
      <c r="AI9" s="75">
        <f>PXIL!L9</f>
        <v>0</v>
      </c>
      <c r="AJ9" s="75">
        <f>PXIL!R9</f>
        <v>0</v>
      </c>
      <c r="AK9" s="75">
        <f>RTM_IEX!L9</f>
        <v>2.89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0.12883403694273415</v>
      </c>
      <c r="AD10">
        <f t="shared" si="1"/>
        <v>14.511397433822509</v>
      </c>
      <c r="AE10">
        <f>'IDT-1'!D10</f>
        <v>0</v>
      </c>
      <c r="AF10" s="26"/>
      <c r="AG10">
        <f t="shared" si="2"/>
        <v>14.511397433822509</v>
      </c>
      <c r="AI10" s="75">
        <f>PXIL!L10</f>
        <v>0</v>
      </c>
      <c r="AJ10" s="75">
        <f>PXIL!R10</f>
        <v>0</v>
      </c>
      <c r="AK10" s="75">
        <f>RTM_IEX!L10</f>
        <v>2.89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0.12883403694273415</v>
      </c>
      <c r="AD11">
        <f t="shared" si="1"/>
        <v>14.511397433822509</v>
      </c>
      <c r="AE11">
        <f>'IDT-1'!D11</f>
        <v>0</v>
      </c>
      <c r="AF11" s="26"/>
      <c r="AG11">
        <f t="shared" si="2"/>
        <v>14.511397433822509</v>
      </c>
      <c r="AI11" s="75">
        <f>PXIL!L11</f>
        <v>0</v>
      </c>
      <c r="AJ11" s="75">
        <f>PXIL!R11</f>
        <v>0</v>
      </c>
      <c r="AK11" s="75">
        <f>RTM_IEX!L11</f>
        <v>2.89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0.12205803694273415</v>
      </c>
      <c r="AD12">
        <f t="shared" si="1"/>
        <v>13.74817343382251</v>
      </c>
      <c r="AE12">
        <f>'IDT-1'!D12</f>
        <v>0</v>
      </c>
      <c r="AF12" s="26"/>
      <c r="AG12">
        <f t="shared" si="2"/>
        <v>13.74817343382251</v>
      </c>
      <c r="AI12" s="75">
        <f>PXIL!L12</f>
        <v>0</v>
      </c>
      <c r="AJ12" s="75">
        <f>PXIL!R12</f>
        <v>0</v>
      </c>
      <c r="AK12" s="75">
        <f>RTM_IEX!L12</f>
        <v>2.12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0.15769803694273415</v>
      </c>
      <c r="AD13">
        <f t="shared" si="1"/>
        <v>17.762533433822512</v>
      </c>
      <c r="AE13">
        <f>'IDT-1'!D13</f>
        <v>0</v>
      </c>
      <c r="AF13" s="26"/>
      <c r="AG13">
        <f t="shared" si="2"/>
        <v>17.762533433822512</v>
      </c>
      <c r="AI13" s="75">
        <f>PXIL!L13</f>
        <v>0</v>
      </c>
      <c r="AJ13" s="75">
        <f>PXIL!R13</f>
        <v>0</v>
      </c>
      <c r="AK13" s="75">
        <f>RTM_IEX!L13</f>
        <v>6.17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0.11185003694273414</v>
      </c>
      <c r="AD14">
        <f t="shared" si="1"/>
        <v>12.59838143382251</v>
      </c>
      <c r="AE14">
        <f>'IDT-1'!D14</f>
        <v>0</v>
      </c>
      <c r="AF14" s="26"/>
      <c r="AG14">
        <f t="shared" si="2"/>
        <v>12.59838143382251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0.13393803694273415</v>
      </c>
      <c r="AD15">
        <f t="shared" si="1"/>
        <v>15.08629343382251</v>
      </c>
      <c r="AE15">
        <f>'IDT-1'!D15</f>
        <v>0</v>
      </c>
      <c r="AF15" s="26"/>
      <c r="AG15">
        <f t="shared" si="2"/>
        <v>15.08629343382251</v>
      </c>
      <c r="AI15" s="75">
        <f>PXIL!L15</f>
        <v>0</v>
      </c>
      <c r="AJ15" s="75">
        <f>PXIL!R15</f>
        <v>0</v>
      </c>
      <c r="AK15" s="75">
        <f>RTM_IEX!L15</f>
        <v>3.47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0.13481803694273414</v>
      </c>
      <c r="AD16">
        <f t="shared" si="1"/>
        <v>15.185413433822509</v>
      </c>
      <c r="AE16">
        <f>'IDT-1'!D16</f>
        <v>0</v>
      </c>
      <c r="AF16" s="26"/>
      <c r="AG16">
        <f t="shared" si="2"/>
        <v>15.185413433822509</v>
      </c>
      <c r="AI16" s="75">
        <f>PXIL!L16</f>
        <v>0</v>
      </c>
      <c r="AJ16" s="75">
        <f>PXIL!R16</f>
        <v>0</v>
      </c>
      <c r="AK16" s="75">
        <f>RTM_IEX!L16</f>
        <v>3.57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0.13737003694273414</v>
      </c>
      <c r="AD17">
        <f t="shared" si="1"/>
        <v>15.472861433822509</v>
      </c>
      <c r="AE17">
        <f>'IDT-1'!D17</f>
        <v>0</v>
      </c>
      <c r="AF17" s="26"/>
      <c r="AG17">
        <f t="shared" si="2"/>
        <v>15.472861433822509</v>
      </c>
      <c r="AI17" s="75">
        <f>PXIL!L17</f>
        <v>0</v>
      </c>
      <c r="AJ17" s="75">
        <f>PXIL!R17</f>
        <v>0</v>
      </c>
      <c r="AK17" s="75">
        <f>RTM_IEX!L17</f>
        <v>3.86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0.12461003694273415</v>
      </c>
      <c r="AD18">
        <f t="shared" si="1"/>
        <v>14.035621433822509</v>
      </c>
      <c r="AE18">
        <f>'IDT-1'!D18</f>
        <v>0</v>
      </c>
      <c r="AF18" s="26"/>
      <c r="AG18">
        <f t="shared" si="2"/>
        <v>14.035621433822509</v>
      </c>
      <c r="AI18" s="75">
        <f>PXIL!L18</f>
        <v>0</v>
      </c>
      <c r="AJ18" s="75">
        <f>PXIL!R18</f>
        <v>0</v>
      </c>
      <c r="AK18" s="75">
        <f>RTM_IEX!L18</f>
        <v>2.41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0.16702603694273416</v>
      </c>
      <c r="AD19">
        <f t="shared" si="1"/>
        <v>18.81320543382251</v>
      </c>
      <c r="AE19">
        <f>'IDT-1'!D19</f>
        <v>0</v>
      </c>
      <c r="AF19" s="26"/>
      <c r="AG19">
        <f t="shared" si="2"/>
        <v>18.81320543382251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0.11783403694273414</v>
      </c>
      <c r="AD20">
        <f t="shared" si="1"/>
        <v>13.27239743382251</v>
      </c>
      <c r="AE20">
        <f>'IDT-1'!D20</f>
        <v>0</v>
      </c>
      <c r="AF20" s="26"/>
      <c r="AG20">
        <f t="shared" si="2"/>
        <v>13.27239743382251</v>
      </c>
      <c r="AI20" s="75">
        <f>PXIL!L20</f>
        <v>0</v>
      </c>
      <c r="AJ20" s="75">
        <f>PXIL!R20</f>
        <v>0</v>
      </c>
      <c r="AK20" s="75">
        <f>RTM_IEX!L20</f>
        <v>1.64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0.14326603694273415</v>
      </c>
      <c r="AD21">
        <f t="shared" si="1"/>
        <v>16.13696543382251</v>
      </c>
      <c r="AE21">
        <f>'IDT-1'!D21</f>
        <v>0</v>
      </c>
      <c r="AF21" s="26"/>
      <c r="AG21">
        <f t="shared" si="2"/>
        <v>16.13696543382251</v>
      </c>
      <c r="AI21" s="75">
        <f>PXIL!L21</f>
        <v>0</v>
      </c>
      <c r="AJ21" s="75">
        <f>PXIL!R21</f>
        <v>0</v>
      </c>
      <c r="AK21" s="75">
        <f>RTM_IEX!L21</f>
        <v>4.53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0.15171403694273417</v>
      </c>
      <c r="AD22">
        <f t="shared" si="1"/>
        <v>17.08851743382251</v>
      </c>
      <c r="AE22">
        <f>'IDT-1'!D22</f>
        <v>0</v>
      </c>
      <c r="AF22" s="26"/>
      <c r="AG22">
        <f t="shared" si="2"/>
        <v>17.08851743382251</v>
      </c>
      <c r="AI22" s="75">
        <f>PXIL!L22</f>
        <v>0</v>
      </c>
      <c r="AJ22" s="75">
        <f>PXIL!R22</f>
        <v>0</v>
      </c>
      <c r="AK22" s="75">
        <f>RTM_IEX!L22</f>
        <v>5.49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0.16702603694273416</v>
      </c>
      <c r="AD23">
        <f t="shared" si="1"/>
        <v>18.81320543382251</v>
      </c>
      <c r="AE23">
        <f>'IDT-1'!D23</f>
        <v>0</v>
      </c>
      <c r="AF23" s="26"/>
      <c r="AG23">
        <f t="shared" si="2"/>
        <v>18.81320543382251</v>
      </c>
      <c r="AI23" s="75">
        <f>PXIL!L23</f>
        <v>0</v>
      </c>
      <c r="AJ23" s="75">
        <f>PXIL!R23</f>
        <v>0</v>
      </c>
      <c r="AK23" s="75">
        <f>RTM_IEX!L23</f>
        <v>0.48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0.18145803694273416</v>
      </c>
      <c r="AD24">
        <f t="shared" si="1"/>
        <v>20.438773433822512</v>
      </c>
      <c r="AE24">
        <f>'IDT-1'!D24</f>
        <v>0</v>
      </c>
      <c r="AF24" s="26"/>
      <c r="AG24">
        <f t="shared" si="2"/>
        <v>20.438773433822512</v>
      </c>
      <c r="AI24" s="75">
        <f>PXIL!L24</f>
        <v>0</v>
      </c>
      <c r="AJ24" s="75">
        <f>PXIL!R24</f>
        <v>0</v>
      </c>
      <c r="AK24" s="75">
        <f>RTM_IEX!L24</f>
        <v>2.12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0.26285803694273413</v>
      </c>
      <c r="AD25">
        <f t="shared" si="1"/>
        <v>29.607373433822506</v>
      </c>
      <c r="AE25">
        <f>'IDT-1'!D25</f>
        <v>0</v>
      </c>
      <c r="AF25" s="26"/>
      <c r="AG25">
        <f t="shared" si="2"/>
        <v>29.607373433822506</v>
      </c>
      <c r="AI25" s="75">
        <f>PXIL!L25</f>
        <v>0</v>
      </c>
      <c r="AJ25" s="75">
        <f>PXIL!R25</f>
        <v>0</v>
      </c>
      <c r="AK25" s="75">
        <f>RTM_IEX!L25</f>
        <v>11.37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0.21797803694273415</v>
      </c>
      <c r="AD26">
        <f t="shared" si="1"/>
        <v>24.552253433822507</v>
      </c>
      <c r="AE26">
        <f>'IDT-1'!D26</f>
        <v>0</v>
      </c>
      <c r="AF26" s="26"/>
      <c r="AG26">
        <f t="shared" si="2"/>
        <v>24.552253433822507</v>
      </c>
      <c r="AI26" s="75">
        <f>PXIL!L26</f>
        <v>0</v>
      </c>
      <c r="AJ26" s="75">
        <f>PXIL!R26</f>
        <v>0</v>
      </c>
      <c r="AK26" s="75">
        <f>RTM_IEX!L26</f>
        <v>6.27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0.25696203694273412</v>
      </c>
      <c r="AD27">
        <f t="shared" si="1"/>
        <v>28.943269433822508</v>
      </c>
      <c r="AE27">
        <f>'IDT-1'!D27</f>
        <v>0</v>
      </c>
      <c r="AF27" s="26"/>
      <c r="AG27">
        <f t="shared" si="2"/>
        <v>28.943269433822508</v>
      </c>
      <c r="AI27" s="75">
        <f>PXIL!L27</f>
        <v>0</v>
      </c>
      <c r="AJ27" s="75">
        <f>PXIL!R27</f>
        <v>0</v>
      </c>
      <c r="AK27" s="75">
        <f>RTM_IEX!L27</f>
        <v>10.7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0.27561398967423589</v>
      </c>
      <c r="AD28">
        <f t="shared" si="1"/>
        <v>31.044157564216199</v>
      </c>
      <c r="AE28">
        <f>'IDT-1'!D28</f>
        <v>0</v>
      </c>
      <c r="AF28" s="26"/>
      <c r="AG28">
        <f t="shared" si="2"/>
        <v>31.044157564216199</v>
      </c>
      <c r="AI28" s="75">
        <f>PXIL!L28</f>
        <v>0</v>
      </c>
      <c r="AJ28" s="75">
        <f>PXIL!R28</f>
        <v>0</v>
      </c>
      <c r="AK28" s="75">
        <f>RTM_IEX!L28</f>
        <v>12.82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0.29427199999999998</v>
      </c>
      <c r="AD29">
        <f t="shared" si="1"/>
        <v>33.145727999999998</v>
      </c>
      <c r="AE29">
        <f>'IDT-1'!D29</f>
        <v>0</v>
      </c>
      <c r="AF29" s="26"/>
      <c r="AG29">
        <f t="shared" si="2"/>
        <v>33.145727999999998</v>
      </c>
      <c r="AI29" s="75">
        <f>PXIL!L29</f>
        <v>0</v>
      </c>
      <c r="AJ29" s="75">
        <f>PXIL!R29</f>
        <v>0</v>
      </c>
      <c r="AK29" s="75">
        <f>RTM_IEX!L29</f>
        <v>14.94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</v>
      </c>
      <c r="AB30" s="117">
        <f>-STOA!R30</f>
        <v>0</v>
      </c>
      <c r="AC30">
        <f t="shared" si="0"/>
        <v>0.28327200000000002</v>
      </c>
      <c r="AD30">
        <f t="shared" si="1"/>
        <v>31.906727999999998</v>
      </c>
      <c r="AE30">
        <f>'IDT-1'!D30</f>
        <v>0</v>
      </c>
      <c r="AF30" s="26"/>
      <c r="AG30">
        <f t="shared" si="2"/>
        <v>31.906727999999998</v>
      </c>
      <c r="AI30" s="75">
        <f>PXIL!L30</f>
        <v>0</v>
      </c>
      <c r="AJ30" s="75">
        <f>PXIL!R30</f>
        <v>0</v>
      </c>
      <c r="AK30" s="75">
        <f>RTM_IEX!L30</f>
        <v>13.49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14.09</v>
      </c>
      <c r="AB31" s="117">
        <f>-STOA!R31</f>
        <v>0</v>
      </c>
      <c r="AC31">
        <f t="shared" si="0"/>
        <v>0.33765600000000001</v>
      </c>
      <c r="AD31">
        <f t="shared" si="1"/>
        <v>38.032344000000002</v>
      </c>
      <c r="AE31">
        <f>'IDT-1'!D31</f>
        <v>0</v>
      </c>
      <c r="AF31" s="26"/>
      <c r="AG31">
        <f t="shared" si="2"/>
        <v>38.032344000000002</v>
      </c>
      <c r="AI31" s="75">
        <f>PXIL!L31</f>
        <v>0</v>
      </c>
      <c r="AJ31" s="75">
        <f>PXIL!R31</f>
        <v>0</v>
      </c>
      <c r="AK31" s="75">
        <f>RTM_IEX!L31</f>
        <v>19.28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0.27060000000000001</v>
      </c>
      <c r="AD32">
        <f t="shared" si="1"/>
        <v>30.479399999999998</v>
      </c>
      <c r="AE32">
        <f>'IDT-1'!D32</f>
        <v>0</v>
      </c>
      <c r="AF32" s="26"/>
      <c r="AG32">
        <f t="shared" si="2"/>
        <v>30.479399999999998</v>
      </c>
      <c r="AI32" s="75">
        <f>PXIL!L32</f>
        <v>0</v>
      </c>
      <c r="AJ32" s="75">
        <f>PXIL!R32</f>
        <v>0</v>
      </c>
      <c r="AK32" s="75">
        <f>RTM_IEX!L32</f>
        <v>11.37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14.48</v>
      </c>
      <c r="AB33" s="117">
        <f>-STOA!R33</f>
        <v>0</v>
      </c>
      <c r="AC33">
        <f t="shared" si="0"/>
        <v>0.28538400000000003</v>
      </c>
      <c r="AD33">
        <f t="shared" si="1"/>
        <v>32.144615999999999</v>
      </c>
      <c r="AE33">
        <f>'IDT-1'!D33</f>
        <v>0</v>
      </c>
      <c r="AF33" s="26"/>
      <c r="AG33">
        <f t="shared" si="2"/>
        <v>32.144615999999999</v>
      </c>
      <c r="AI33" s="75">
        <f>PXIL!L33</f>
        <v>0</v>
      </c>
      <c r="AJ33" s="75">
        <f>PXIL!R33</f>
        <v>0</v>
      </c>
      <c r="AK33" s="75">
        <f>RTM_IEX!L33</f>
        <v>12.95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14.77</v>
      </c>
      <c r="AB34" s="117">
        <f>-STOA!R34</f>
        <v>0</v>
      </c>
      <c r="AC34">
        <f t="shared" si="0"/>
        <v>0.24692800000000004</v>
      </c>
      <c r="AD34">
        <f t="shared" si="1"/>
        <v>27.813071999999998</v>
      </c>
      <c r="AE34">
        <f>'IDT-1'!D34</f>
        <v>0</v>
      </c>
      <c r="AF34" s="26"/>
      <c r="AG34">
        <f t="shared" si="2"/>
        <v>27.813071999999998</v>
      </c>
      <c r="AI34" s="75">
        <f>PXIL!L34</f>
        <v>0</v>
      </c>
      <c r="AJ34" s="75">
        <f>PXIL!R34</f>
        <v>0</v>
      </c>
      <c r="AK34" s="75">
        <f>RTM_IEX!L34</f>
        <v>8.2899999999999991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15.07</v>
      </c>
      <c r="AB35" s="117">
        <f>-STOA!R35</f>
        <v>0</v>
      </c>
      <c r="AC35">
        <f t="shared" si="0"/>
        <v>0.17661600000000002</v>
      </c>
      <c r="AD35">
        <f t="shared" si="1"/>
        <v>19.893384000000001</v>
      </c>
      <c r="AE35">
        <f>'IDT-1'!D35</f>
        <v>0</v>
      </c>
      <c r="AF35" s="26"/>
      <c r="AG35">
        <f t="shared" si="2"/>
        <v>19.893384000000001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15.36</v>
      </c>
      <c r="AB36" s="117">
        <f>-STOA!R36</f>
        <v>0</v>
      </c>
      <c r="AC36">
        <f t="shared" si="0"/>
        <v>0.17916799999999999</v>
      </c>
      <c r="AD36">
        <f t="shared" si="1"/>
        <v>20.180831999999999</v>
      </c>
      <c r="AE36">
        <f>'IDT-1'!D36</f>
        <v>0</v>
      </c>
      <c r="AF36" s="26"/>
      <c r="AG36">
        <f t="shared" si="2"/>
        <v>20.180831999999999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4.9999190873047974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15.95</v>
      </c>
      <c r="AB37" s="117">
        <f>-STOA!R37</f>
        <v>0</v>
      </c>
      <c r="AC37">
        <f t="shared" si="0"/>
        <v>0.31583128796828219</v>
      </c>
      <c r="AD37">
        <f t="shared" si="1"/>
        <v>35.574087799336517</v>
      </c>
      <c r="AE37">
        <f>'IDT-1'!D37</f>
        <v>0</v>
      </c>
      <c r="AF37" s="26"/>
      <c r="AG37">
        <f t="shared" si="2"/>
        <v>35.574087799336517</v>
      </c>
      <c r="AI37" s="75">
        <f>PXIL!L37</f>
        <v>0</v>
      </c>
      <c r="AJ37" s="75">
        <f>PXIL!R37</f>
        <v>0</v>
      </c>
      <c r="AK37" s="75">
        <f>RTM_IEX!L37</f>
        <v>14.94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4.9999190873047974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16.43</v>
      </c>
      <c r="AB38" s="117">
        <f>-STOA!R38</f>
        <v>0</v>
      </c>
      <c r="AC38">
        <f t="shared" si="0"/>
        <v>0.18858328796828222</v>
      </c>
      <c r="AD38">
        <f t="shared" si="1"/>
        <v>21.241335799336515</v>
      </c>
      <c r="AE38">
        <f>'IDT-1'!D38</f>
        <v>0</v>
      </c>
      <c r="AF38" s="26"/>
      <c r="AG38">
        <f t="shared" si="2"/>
        <v>21.241335799336515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16.53</v>
      </c>
      <c r="AB39" s="117">
        <f>-STOA!R39</f>
        <v>0</v>
      </c>
      <c r="AC39">
        <f t="shared" si="0"/>
        <v>0.23117528796828224</v>
      </c>
      <c r="AD39">
        <f t="shared" si="1"/>
        <v>26.038743799336519</v>
      </c>
      <c r="AE39">
        <f>'IDT-1'!D39</f>
        <v>0</v>
      </c>
      <c r="AF39" s="26"/>
      <c r="AG39">
        <f t="shared" si="2"/>
        <v>26.038743799336519</v>
      </c>
      <c r="AI39" s="75">
        <f>PXIL!L39</f>
        <v>0</v>
      </c>
      <c r="AJ39" s="75">
        <f>PXIL!R39</f>
        <v>0</v>
      </c>
      <c r="AK39" s="75">
        <f>RTM_IEX!L39</f>
        <v>4.74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17.12</v>
      </c>
      <c r="AB40" s="117">
        <f>-STOA!R40</f>
        <v>0</v>
      </c>
      <c r="AC40">
        <f t="shared" si="0"/>
        <v>0.19887928796828225</v>
      </c>
      <c r="AD40">
        <f t="shared" si="1"/>
        <v>22.401039799336516</v>
      </c>
      <c r="AE40">
        <f>'IDT-1'!D40</f>
        <v>0</v>
      </c>
      <c r="AF40" s="26"/>
      <c r="AG40">
        <f t="shared" si="2"/>
        <v>22.401039799336516</v>
      </c>
      <c r="AI40" s="75">
        <f>PXIL!L40</f>
        <v>0</v>
      </c>
      <c r="AJ40" s="75">
        <f>PXIL!R40</f>
        <v>0</v>
      </c>
      <c r="AK40" s="75">
        <f>RTM_IEX!L40</f>
        <v>0.48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4.9999190873047974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17.61</v>
      </c>
      <c r="AB41" s="117">
        <f>-STOA!R41</f>
        <v>0</v>
      </c>
      <c r="AC41">
        <f t="shared" si="0"/>
        <v>0.19896728796828222</v>
      </c>
      <c r="AD41">
        <f t="shared" si="1"/>
        <v>22.410951799336512</v>
      </c>
      <c r="AE41">
        <f>'IDT-1'!D41</f>
        <v>0</v>
      </c>
      <c r="AF41" s="26"/>
      <c r="AG41">
        <f t="shared" si="2"/>
        <v>22.410951799336512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4.9999190873047974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17.71</v>
      </c>
      <c r="AB42" s="117">
        <f>-STOA!R42</f>
        <v>0</v>
      </c>
      <c r="AC42">
        <f t="shared" si="0"/>
        <v>0.19984728796828222</v>
      </c>
      <c r="AD42">
        <f t="shared" si="1"/>
        <v>22.510071799336515</v>
      </c>
      <c r="AE42">
        <f>'IDT-1'!D42</f>
        <v>0</v>
      </c>
      <c r="AF42" s="26"/>
      <c r="AG42">
        <f t="shared" si="2"/>
        <v>22.510071799336515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4.9999190873047974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11.920000000000002</v>
      </c>
      <c r="AB43" s="117">
        <f>-STOA!R43</f>
        <v>0</v>
      </c>
      <c r="AC43">
        <f t="shared" si="0"/>
        <v>0.28291928796828225</v>
      </c>
      <c r="AD43">
        <f t="shared" si="1"/>
        <v>31.866999799336512</v>
      </c>
      <c r="AE43">
        <f>'IDT-1'!D43</f>
        <v>0</v>
      </c>
      <c r="AF43" s="26"/>
      <c r="AG43">
        <f t="shared" si="2"/>
        <v>31.866999799336512</v>
      </c>
      <c r="AI43" s="75">
        <f>PXIL!L43</f>
        <v>0</v>
      </c>
      <c r="AJ43" s="75">
        <f>PXIL!R43</f>
        <v>0</v>
      </c>
      <c r="AK43" s="75">
        <f>RTM_IEX!L43</f>
        <v>15.23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4.9999190873047974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15.440000000000001</v>
      </c>
      <c r="AB44" s="117">
        <f>-STOA!R44</f>
        <v>0</v>
      </c>
      <c r="AC44">
        <f t="shared" si="0"/>
        <v>0.17987128796828222</v>
      </c>
      <c r="AD44">
        <f t="shared" si="1"/>
        <v>20.260047799336515</v>
      </c>
      <c r="AE44">
        <f>'IDT-1'!D44</f>
        <v>0</v>
      </c>
      <c r="AF44" s="26"/>
      <c r="AG44">
        <f t="shared" si="2"/>
        <v>20.260047799336515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4.9999190873047974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15.05</v>
      </c>
      <c r="AB45" s="117">
        <f>-STOA!R45</f>
        <v>0</v>
      </c>
      <c r="AC45">
        <f t="shared" si="0"/>
        <v>0.17643928796828223</v>
      </c>
      <c r="AD45">
        <f t="shared" si="1"/>
        <v>19.873479799336515</v>
      </c>
      <c r="AE45">
        <f>'IDT-1'!D45</f>
        <v>0</v>
      </c>
      <c r="AF45" s="26"/>
      <c r="AG45">
        <f t="shared" si="2"/>
        <v>19.873479799336515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4.9999190873047974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13.09</v>
      </c>
      <c r="AB46" s="117">
        <f>-STOA!R46</f>
        <v>0</v>
      </c>
      <c r="AC46">
        <f t="shared" si="0"/>
        <v>0.15919128796828222</v>
      </c>
      <c r="AD46">
        <f t="shared" si="1"/>
        <v>17.930727799336513</v>
      </c>
      <c r="AE46">
        <f>'IDT-1'!D46</f>
        <v>0</v>
      </c>
      <c r="AF46" s="26"/>
      <c r="AG46">
        <f t="shared" si="2"/>
        <v>17.930727799336513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15.14</v>
      </c>
      <c r="AB47" s="117">
        <f>-STOA!R47</f>
        <v>0</v>
      </c>
      <c r="AC47">
        <f t="shared" si="0"/>
        <v>0.21120000000000003</v>
      </c>
      <c r="AD47">
        <f t="shared" si="1"/>
        <v>23.788799999999998</v>
      </c>
      <c r="AE47">
        <f>'IDT-1'!D47</f>
        <v>0</v>
      </c>
      <c r="AF47" s="26"/>
      <c r="AG47">
        <f t="shared" si="2"/>
        <v>23.788799999999998</v>
      </c>
      <c r="AI47" s="75">
        <f>PXIL!L47</f>
        <v>0</v>
      </c>
      <c r="AJ47" s="75">
        <f>PXIL!R47</f>
        <v>0</v>
      </c>
      <c r="AK47" s="75">
        <f>RTM_IEX!L47</f>
        <v>3.86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15.34</v>
      </c>
      <c r="AB48" s="117">
        <f>-STOA!R48</f>
        <v>0</v>
      </c>
      <c r="AC48">
        <f t="shared" si="0"/>
        <v>0.208648</v>
      </c>
      <c r="AD48">
        <f t="shared" si="1"/>
        <v>23.501352000000001</v>
      </c>
      <c r="AE48">
        <f>'IDT-1'!D48</f>
        <v>0</v>
      </c>
      <c r="AF48" s="26"/>
      <c r="AG48">
        <f t="shared" si="2"/>
        <v>23.501352000000001</v>
      </c>
      <c r="AI48" s="75">
        <f>PXIL!L48</f>
        <v>0</v>
      </c>
      <c r="AJ48" s="75">
        <f>PXIL!R48</f>
        <v>0</v>
      </c>
      <c r="AK48" s="75">
        <f>RTM_IEX!L48</f>
        <v>3.37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14.950000000000001</v>
      </c>
      <c r="AB49" s="117">
        <f>-STOA!R49</f>
        <v>0</v>
      </c>
      <c r="AC49">
        <f t="shared" si="0"/>
        <v>0.24340800000000007</v>
      </c>
      <c r="AD49">
        <f t="shared" si="1"/>
        <v>27.416592000000005</v>
      </c>
      <c r="AE49">
        <f>'IDT-1'!D49</f>
        <v>0</v>
      </c>
      <c r="AF49" s="26"/>
      <c r="AG49">
        <f t="shared" si="2"/>
        <v>27.416592000000005</v>
      </c>
      <c r="AI49" s="75">
        <f>PXIL!L49</f>
        <v>0</v>
      </c>
      <c r="AJ49" s="75">
        <f>PXIL!R49</f>
        <v>0</v>
      </c>
      <c r="AK49" s="75">
        <f>RTM_IEX!L49</f>
        <v>7.71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15.240000000000002</v>
      </c>
      <c r="AB50" s="117">
        <f>-STOA!R50</f>
        <v>0</v>
      </c>
      <c r="AC50">
        <f t="shared" si="0"/>
        <v>0.17811200000000002</v>
      </c>
      <c r="AD50">
        <f t="shared" si="1"/>
        <v>20.061888000000003</v>
      </c>
      <c r="AE50">
        <f>'IDT-1'!D50</f>
        <v>0</v>
      </c>
      <c r="AF50" s="26"/>
      <c r="AG50">
        <f t="shared" si="2"/>
        <v>20.061888000000003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15.240000000000002</v>
      </c>
      <c r="AB51" s="117">
        <f>-STOA!R51</f>
        <v>0</v>
      </c>
      <c r="AC51">
        <f t="shared" si="0"/>
        <v>0.19509600000000002</v>
      </c>
      <c r="AD51">
        <f t="shared" si="1"/>
        <v>21.974904000000002</v>
      </c>
      <c r="AE51">
        <f>'IDT-1'!D51</f>
        <v>0</v>
      </c>
      <c r="AF51" s="26"/>
      <c r="AG51">
        <f t="shared" si="2"/>
        <v>21.974904000000002</v>
      </c>
      <c r="AI51" s="75">
        <f>PXIL!L51</f>
        <v>0</v>
      </c>
      <c r="AJ51" s="75">
        <f>PXIL!R51</f>
        <v>0</v>
      </c>
      <c r="AK51" s="75">
        <f>RTM_IEX!L51</f>
        <v>1.93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15.14</v>
      </c>
      <c r="AB52" s="117">
        <f>-STOA!R52</f>
        <v>0</v>
      </c>
      <c r="AC52">
        <f t="shared" si="0"/>
        <v>0.19421600000000003</v>
      </c>
      <c r="AD52">
        <f t="shared" si="1"/>
        <v>21.875783999999999</v>
      </c>
      <c r="AE52">
        <f>'IDT-1'!D52</f>
        <v>0</v>
      </c>
      <c r="AF52" s="26"/>
      <c r="AG52">
        <f t="shared" si="2"/>
        <v>21.875783999999999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14.66</v>
      </c>
      <c r="AB53" s="117">
        <f>-STOA!R53</f>
        <v>0</v>
      </c>
      <c r="AC53">
        <f t="shared" si="0"/>
        <v>0.20011200000000001</v>
      </c>
      <c r="AD53">
        <f t="shared" si="1"/>
        <v>22.539888000000001</v>
      </c>
      <c r="AE53">
        <f>'IDT-1'!D53</f>
        <v>0</v>
      </c>
      <c r="AF53" s="26"/>
      <c r="AG53">
        <f t="shared" si="2"/>
        <v>22.539888000000001</v>
      </c>
      <c r="AI53" s="75">
        <f>PXIL!L53</f>
        <v>0</v>
      </c>
      <c r="AJ53" s="75">
        <f>PXIL!R53</f>
        <v>0</v>
      </c>
      <c r="AK53" s="75">
        <f>RTM_IEX!L53</f>
        <v>3.08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4.9997648718551613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15.05</v>
      </c>
      <c r="AB54" s="117">
        <f>-STOA!R54</f>
        <v>0</v>
      </c>
      <c r="AC54">
        <f t="shared" si="0"/>
        <v>0.19764593087232543</v>
      </c>
      <c r="AD54">
        <f t="shared" si="1"/>
        <v>22.262118940982834</v>
      </c>
      <c r="AE54">
        <f>'IDT-1'!D54</f>
        <v>0</v>
      </c>
      <c r="AF54" s="26"/>
      <c r="AG54">
        <f t="shared" si="2"/>
        <v>22.262118940982834</v>
      </c>
      <c r="AI54" s="75">
        <f>PXIL!L54</f>
        <v>0</v>
      </c>
      <c r="AJ54" s="75">
        <f>PXIL!R54</f>
        <v>0</v>
      </c>
      <c r="AK54" s="75">
        <f>RTM_IEX!L54</f>
        <v>2.41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14.850000000000001</v>
      </c>
      <c r="AB55" s="117">
        <f>-STOA!R55</f>
        <v>0</v>
      </c>
      <c r="AC55">
        <f t="shared" si="0"/>
        <v>0.22554400000000002</v>
      </c>
      <c r="AD55">
        <f t="shared" si="1"/>
        <v>25.404456000000003</v>
      </c>
      <c r="AE55">
        <f>'IDT-1'!D55</f>
        <v>0</v>
      </c>
      <c r="AF55" s="26"/>
      <c r="AG55">
        <f t="shared" si="2"/>
        <v>25.404456000000003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14.46</v>
      </c>
      <c r="AB56" s="117">
        <f>-STOA!R56</f>
        <v>0</v>
      </c>
      <c r="AC56">
        <f t="shared" si="0"/>
        <v>0.17124800000000001</v>
      </c>
      <c r="AD56">
        <f t="shared" si="1"/>
        <v>19.288752000000002</v>
      </c>
      <c r="AE56">
        <f>'IDT-1'!D56</f>
        <v>0</v>
      </c>
      <c r="AF56" s="26"/>
      <c r="AG56">
        <f t="shared" si="2"/>
        <v>19.288752000000002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14.170000000000002</v>
      </c>
      <c r="AB57" s="117">
        <f>-STOA!R57</f>
        <v>0</v>
      </c>
      <c r="AC57">
        <f t="shared" si="0"/>
        <v>0.17714400000000002</v>
      </c>
      <c r="AD57">
        <f t="shared" si="1"/>
        <v>19.952856000000004</v>
      </c>
      <c r="AE57">
        <f>'IDT-1'!D57</f>
        <v>0</v>
      </c>
      <c r="AF57" s="26"/>
      <c r="AG57">
        <f t="shared" si="2"/>
        <v>19.952856000000004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12.600000000000001</v>
      </c>
      <c r="AB58" s="117">
        <f>-STOA!R58</f>
        <v>0</v>
      </c>
      <c r="AC58">
        <f t="shared" si="0"/>
        <v>0.18629600000000002</v>
      </c>
      <c r="AD58">
        <f t="shared" si="1"/>
        <v>20.983704000000003</v>
      </c>
      <c r="AE58">
        <f>'IDT-1'!D58</f>
        <v>0</v>
      </c>
      <c r="AF58" s="26"/>
      <c r="AG58">
        <f t="shared" si="2"/>
        <v>20.983704000000003</v>
      </c>
      <c r="AI58" s="75">
        <f>PXIL!L58</f>
        <v>0</v>
      </c>
      <c r="AJ58" s="75">
        <f>PXIL!R58</f>
        <v>0</v>
      </c>
      <c r="AK58" s="75">
        <f>RTM_IEX!L58</f>
        <v>3.57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12.5</v>
      </c>
      <c r="AB59" s="117">
        <f>-STOA!R59</f>
        <v>0</v>
      </c>
      <c r="AC59">
        <f t="shared" si="0"/>
        <v>0.18198400000000001</v>
      </c>
      <c r="AD59">
        <f t="shared" si="1"/>
        <v>20.498016</v>
      </c>
      <c r="AE59">
        <f>'IDT-1'!D59</f>
        <v>0</v>
      </c>
      <c r="AF59" s="26"/>
      <c r="AG59">
        <f t="shared" si="2"/>
        <v>20.498016</v>
      </c>
      <c r="AI59" s="75">
        <f>PXIL!L59</f>
        <v>0</v>
      </c>
      <c r="AJ59" s="75">
        <f>PXIL!R59</f>
        <v>0</v>
      </c>
      <c r="AK59" s="75">
        <f>RTM_IEX!L59</f>
        <v>3.18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12.600000000000001</v>
      </c>
      <c r="AB60" s="117">
        <f>-STOA!R60</f>
        <v>0</v>
      </c>
      <c r="AC60">
        <f t="shared" si="0"/>
        <v>0.18031200000000003</v>
      </c>
      <c r="AD60">
        <f t="shared" si="1"/>
        <v>20.309688000000001</v>
      </c>
      <c r="AE60">
        <f>'IDT-1'!D60</f>
        <v>0</v>
      </c>
      <c r="AF60" s="26"/>
      <c r="AG60">
        <f t="shared" si="2"/>
        <v>20.309688000000001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12.110000000000001</v>
      </c>
      <c r="AB61" s="117">
        <f>-STOA!R61</f>
        <v>0</v>
      </c>
      <c r="AC61">
        <f t="shared" si="0"/>
        <v>0.20741600000000002</v>
      </c>
      <c r="AD61">
        <f t="shared" si="1"/>
        <v>23.362584000000002</v>
      </c>
      <c r="AE61">
        <f>'IDT-1'!D61</f>
        <v>0</v>
      </c>
      <c r="AF61" s="26"/>
      <c r="AG61">
        <f t="shared" si="2"/>
        <v>23.362584000000002</v>
      </c>
      <c r="AI61" s="75">
        <f>PXIL!L61</f>
        <v>0</v>
      </c>
      <c r="AJ61" s="75">
        <f>PXIL!R61</f>
        <v>0</v>
      </c>
      <c r="AK61" s="75">
        <f>RTM_IEX!L61</f>
        <v>6.46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12.010000000000002</v>
      </c>
      <c r="AB62" s="117">
        <f>-STOA!R62</f>
        <v>0</v>
      </c>
      <c r="AC62">
        <f t="shared" si="0"/>
        <v>0.14968800000000002</v>
      </c>
      <c r="AD62">
        <f t="shared" si="1"/>
        <v>16.860312</v>
      </c>
      <c r="AE62">
        <f>'IDT-1'!D62</f>
        <v>0</v>
      </c>
      <c r="AF62" s="26"/>
      <c r="AG62">
        <f t="shared" si="2"/>
        <v>16.860312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5.0002351502610169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11.330000000000002</v>
      </c>
      <c r="AB63" s="117">
        <f>-STOA!R63</f>
        <v>0</v>
      </c>
      <c r="AC63">
        <f t="shared" si="0"/>
        <v>0.17512206932229696</v>
      </c>
      <c r="AD63">
        <f t="shared" si="1"/>
        <v>19.725113080938723</v>
      </c>
      <c r="AE63">
        <f>'IDT-1'!D63</f>
        <v>0</v>
      </c>
      <c r="AF63" s="26"/>
      <c r="AG63">
        <f t="shared" si="2"/>
        <v>19.725113080938723</v>
      </c>
      <c r="AI63" s="75">
        <f>PXIL!L63</f>
        <v>0</v>
      </c>
      <c r="AJ63" s="75">
        <f>PXIL!R63</f>
        <v>0</v>
      </c>
      <c r="AK63" s="75">
        <f>RTM_IEX!L63</f>
        <v>3.57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10.74</v>
      </c>
      <c r="AB64" s="117">
        <f>-STOA!R64</f>
        <v>0</v>
      </c>
      <c r="AC64">
        <f t="shared" si="0"/>
        <v>0.17248000000000002</v>
      </c>
      <c r="AD64">
        <f t="shared" si="1"/>
        <v>19.427520000000001</v>
      </c>
      <c r="AE64">
        <f>'IDT-1'!D64</f>
        <v>0</v>
      </c>
      <c r="AF64" s="26"/>
      <c r="AG64">
        <f t="shared" si="2"/>
        <v>19.427520000000001</v>
      </c>
      <c r="AI64" s="75">
        <f>PXIL!L64</f>
        <v>0</v>
      </c>
      <c r="AJ64" s="75">
        <f>PXIL!R64</f>
        <v>0</v>
      </c>
      <c r="AK64" s="75">
        <f>RTM_IEX!L64</f>
        <v>3.86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11.040000000000001</v>
      </c>
      <c r="AB65" s="117">
        <f>-STOA!R65</f>
        <v>0</v>
      </c>
      <c r="AC65">
        <f t="shared" si="0"/>
        <v>0.17424000000000001</v>
      </c>
      <c r="AD65">
        <f t="shared" si="1"/>
        <v>19.625759999999996</v>
      </c>
      <c r="AE65">
        <f>'IDT-1'!D65</f>
        <v>0</v>
      </c>
      <c r="AF65" s="26"/>
      <c r="AG65">
        <f t="shared" si="2"/>
        <v>19.625759999999996</v>
      </c>
      <c r="AI65" s="75">
        <f>PXIL!L65</f>
        <v>0</v>
      </c>
      <c r="AJ65" s="75">
        <f>PXIL!R65</f>
        <v>0</v>
      </c>
      <c r="AK65" s="75">
        <f>RTM_IEX!L65</f>
        <v>3.76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5.0002351502610169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10.25</v>
      </c>
      <c r="AB66" s="117">
        <f>-STOA!R66</f>
        <v>0</v>
      </c>
      <c r="AC66">
        <f t="shared" si="0"/>
        <v>0.16561806932229695</v>
      </c>
      <c r="AD66">
        <f t="shared" si="1"/>
        <v>18.654617080938721</v>
      </c>
      <c r="AE66">
        <f>'IDT-1'!D66</f>
        <v>0</v>
      </c>
      <c r="AF66" s="26"/>
      <c r="AG66">
        <f t="shared" si="2"/>
        <v>18.654617080938721</v>
      </c>
      <c r="AI66" s="75">
        <f>PXIL!L66</f>
        <v>0</v>
      </c>
      <c r="AJ66" s="75">
        <f>PXIL!R66</f>
        <v>0</v>
      </c>
      <c r="AK66" s="75">
        <f>RTM_IEX!L66</f>
        <v>3.57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15.65</v>
      </c>
      <c r="AB67" s="117">
        <f>-STOA!R67</f>
        <v>0</v>
      </c>
      <c r="AC67">
        <f t="shared" si="0"/>
        <v>0.21313599999999999</v>
      </c>
      <c r="AD67">
        <f t="shared" si="1"/>
        <v>24.006864</v>
      </c>
      <c r="AE67">
        <f>'IDT-1'!D67</f>
        <v>0</v>
      </c>
      <c r="AF67" s="26"/>
      <c r="AG67">
        <f t="shared" si="2"/>
        <v>24.006864</v>
      </c>
      <c r="AI67" s="75">
        <f>PXIL!L67</f>
        <v>0</v>
      </c>
      <c r="AJ67" s="75">
        <f>PXIL!R67</f>
        <v>0</v>
      </c>
      <c r="AK67" s="75">
        <f>RTM_IEX!L67</f>
        <v>3.57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4.9999190873047974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15.26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0.17828728796828222</v>
      </c>
      <c r="AD68">
        <f t="shared" ref="AD68:AD98" si="4">SUM(B68:AB68,AI68:AR68)-AC68</f>
        <v>20.081631799336517</v>
      </c>
      <c r="AE68">
        <f>'IDT-1'!D68</f>
        <v>0</v>
      </c>
      <c r="AF68" s="26"/>
      <c r="AG68">
        <f t="shared" ref="AG68:AG98" si="5">SUM(AD68:AF68)</f>
        <v>20.081631799336517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4.9999190873047974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14.67</v>
      </c>
      <c r="AB69" s="117">
        <f>-STOA!R69</f>
        <v>0</v>
      </c>
      <c r="AC69">
        <f t="shared" si="3"/>
        <v>0.17309528796828225</v>
      </c>
      <c r="AD69">
        <f t="shared" si="4"/>
        <v>19.496823799336514</v>
      </c>
      <c r="AE69">
        <f>'IDT-1'!D69</f>
        <v>0</v>
      </c>
      <c r="AF69" s="26"/>
      <c r="AG69">
        <f t="shared" si="5"/>
        <v>19.496823799336514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4.9999190873047974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14.18</v>
      </c>
      <c r="AB70" s="117">
        <f>-STOA!R70</f>
        <v>0</v>
      </c>
      <c r="AC70">
        <f t="shared" si="3"/>
        <v>0.16878328796828221</v>
      </c>
      <c r="AD70">
        <f t="shared" si="4"/>
        <v>19.011135799336515</v>
      </c>
      <c r="AE70">
        <f>'IDT-1'!D70</f>
        <v>0</v>
      </c>
      <c r="AF70" s="26"/>
      <c r="AG70">
        <f t="shared" si="5"/>
        <v>19.011135799336515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4.9999190873047974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13.89</v>
      </c>
      <c r="AB71" s="117">
        <f>-STOA!R71</f>
        <v>0</v>
      </c>
      <c r="AC71">
        <f t="shared" si="3"/>
        <v>0.16623128796828224</v>
      </c>
      <c r="AD71">
        <f t="shared" si="4"/>
        <v>18.723687799336513</v>
      </c>
      <c r="AE71">
        <f>'IDT-1'!D71</f>
        <v>0</v>
      </c>
      <c r="AF71" s="26"/>
      <c r="AG71">
        <f t="shared" si="5"/>
        <v>18.723687799336513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4.9999190873047974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13.6</v>
      </c>
      <c r="AB72" s="117">
        <f>-STOA!R72</f>
        <v>0</v>
      </c>
      <c r="AC72">
        <f t="shared" si="3"/>
        <v>0.16367928796828224</v>
      </c>
      <c r="AD72">
        <f t="shared" si="4"/>
        <v>18.436239799336516</v>
      </c>
      <c r="AE72">
        <f>'IDT-1'!D72</f>
        <v>0</v>
      </c>
      <c r="AF72" s="26"/>
      <c r="AG72">
        <f t="shared" si="5"/>
        <v>18.436239799336516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4.9999190873047974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0.26628728796828222</v>
      </c>
      <c r="AD73">
        <f t="shared" si="4"/>
        <v>29.993631799336512</v>
      </c>
      <c r="AE73">
        <f>'IDT-1'!D73</f>
        <v>0</v>
      </c>
      <c r="AF73" s="26"/>
      <c r="AG73">
        <f t="shared" si="5"/>
        <v>29.993631799336512</v>
      </c>
      <c r="AI73" s="75">
        <f>PXIL!L73</f>
        <v>0</v>
      </c>
      <c r="AJ73" s="75">
        <f>PXIL!R73</f>
        <v>0</v>
      </c>
      <c r="AK73" s="75">
        <f>RTM_IEX!L73</f>
        <v>11.76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4.9999190873047974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0.16279928796828222</v>
      </c>
      <c r="AD74">
        <f t="shared" si="4"/>
        <v>18.337119799336513</v>
      </c>
      <c r="AE74">
        <f>'IDT-1'!D74</f>
        <v>0</v>
      </c>
      <c r="AF74" s="26"/>
      <c r="AG74">
        <f t="shared" si="5"/>
        <v>18.337119799336513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4.9999190873047974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0.23064728796828221</v>
      </c>
      <c r="AD75">
        <f t="shared" si="4"/>
        <v>25.979271799336516</v>
      </c>
      <c r="AE75">
        <f>'IDT-1'!D75</f>
        <v>0</v>
      </c>
      <c r="AF75" s="26"/>
      <c r="AG75">
        <f t="shared" si="5"/>
        <v>25.979271799336516</v>
      </c>
      <c r="AI75" s="75">
        <f>PXIL!L75</f>
        <v>0</v>
      </c>
      <c r="AJ75" s="75">
        <f>PXIL!R75</f>
        <v>0</v>
      </c>
      <c r="AK75" s="75">
        <f>RTM_IEX!L75</f>
        <v>5.78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4.9999190873047974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0.17978328796828222</v>
      </c>
      <c r="AD76">
        <f t="shared" si="4"/>
        <v>20.250135799336515</v>
      </c>
      <c r="AE76">
        <f>'IDT-1'!D76</f>
        <v>0</v>
      </c>
      <c r="AF76" s="26"/>
      <c r="AG76">
        <f t="shared" si="5"/>
        <v>20.250135799336515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4.9999198011067447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0.2357512942497394</v>
      </c>
      <c r="AD77">
        <f t="shared" si="4"/>
        <v>26.554168506857007</v>
      </c>
      <c r="AE77">
        <f>'IDT-1'!D77</f>
        <v>0</v>
      </c>
      <c r="AF77" s="26"/>
      <c r="AG77">
        <f t="shared" si="5"/>
        <v>26.554168506857007</v>
      </c>
      <c r="AI77" s="75">
        <f>PXIL!L77</f>
        <v>0</v>
      </c>
      <c r="AJ77" s="75">
        <f>PXIL!R77</f>
        <v>0</v>
      </c>
      <c r="AK77" s="75">
        <f>RTM_IEX!L77</f>
        <v>6.36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4.9999198011067447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0.23495929424973938</v>
      </c>
      <c r="AD78">
        <f t="shared" si="4"/>
        <v>26.464960506857004</v>
      </c>
      <c r="AE78">
        <f>'IDT-1'!D78</f>
        <v>0</v>
      </c>
      <c r="AF78" s="26"/>
      <c r="AG78">
        <f t="shared" si="5"/>
        <v>26.464960506857004</v>
      </c>
      <c r="AI78" s="75">
        <f>PXIL!L78</f>
        <v>0</v>
      </c>
      <c r="AJ78" s="75">
        <f>PXIL!R78</f>
        <v>0</v>
      </c>
      <c r="AK78" s="75">
        <f>RTM_IEX!L78</f>
        <v>6.27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4.9999173895084672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0.27728727302767453</v>
      </c>
      <c r="AD79">
        <f t="shared" si="4"/>
        <v>31.232630116480792</v>
      </c>
      <c r="AE79">
        <f>'IDT-1'!D79</f>
        <v>0</v>
      </c>
      <c r="AF79" s="26"/>
      <c r="AG79">
        <f t="shared" si="5"/>
        <v>31.232630116480792</v>
      </c>
      <c r="AI79" s="75">
        <f>PXIL!L79</f>
        <v>0</v>
      </c>
      <c r="AJ79" s="75">
        <f>PXIL!R79</f>
        <v>0</v>
      </c>
      <c r="AK79" s="75">
        <f>RTM_IEX!L79</f>
        <v>11.08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4.9999173895084672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0.21199127302767451</v>
      </c>
      <c r="AD80">
        <f t="shared" si="4"/>
        <v>23.877926116480793</v>
      </c>
      <c r="AE80">
        <f>'IDT-1'!D80</f>
        <v>0</v>
      </c>
      <c r="AF80" s="26"/>
      <c r="AG80">
        <f t="shared" si="5"/>
        <v>23.877926116480793</v>
      </c>
      <c r="AI80" s="75">
        <f>PXIL!L80</f>
        <v>0</v>
      </c>
      <c r="AJ80" s="75">
        <f>PXIL!R80</f>
        <v>0</v>
      </c>
      <c r="AK80" s="75">
        <f>RTM_IEX!L80</f>
        <v>3.66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0.23064800000000002</v>
      </c>
      <c r="AD81">
        <f t="shared" si="4"/>
        <v>25.979352000000002</v>
      </c>
      <c r="AE81">
        <f>'IDT-1'!D81</f>
        <v>0</v>
      </c>
      <c r="AF81" s="26"/>
      <c r="AG81">
        <f t="shared" si="5"/>
        <v>25.979352000000002</v>
      </c>
      <c r="AI81" s="75">
        <f>PXIL!L81</f>
        <v>0</v>
      </c>
      <c r="AJ81" s="75">
        <f>PXIL!R81</f>
        <v>0</v>
      </c>
      <c r="AK81" s="75">
        <f>RTM_IEX!L81</f>
        <v>5.78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0.22220000000000001</v>
      </c>
      <c r="AD82">
        <f t="shared" si="4"/>
        <v>25.027799999999999</v>
      </c>
      <c r="AE82">
        <f>'IDT-1'!D82</f>
        <v>0</v>
      </c>
      <c r="AF82" s="26"/>
      <c r="AG82">
        <f t="shared" si="5"/>
        <v>25.027799999999999</v>
      </c>
      <c r="AI82" s="75">
        <f>PXIL!L82</f>
        <v>0</v>
      </c>
      <c r="AJ82" s="75">
        <f>PXIL!R82</f>
        <v>0</v>
      </c>
      <c r="AK82" s="75">
        <f>RTM_IEX!L82</f>
        <v>4.82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4.9997729440079919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0.23064600190727036</v>
      </c>
      <c r="AD83">
        <f t="shared" si="4"/>
        <v>25.979126942100724</v>
      </c>
      <c r="AE83">
        <f>'IDT-1'!D83</f>
        <v>0</v>
      </c>
      <c r="AF83" s="26"/>
      <c r="AG83">
        <f t="shared" si="5"/>
        <v>25.979126942100724</v>
      </c>
      <c r="AI83" s="75">
        <f>PXIL!L83</f>
        <v>0</v>
      </c>
      <c r="AJ83" s="75">
        <f>PXIL!R83</f>
        <v>0</v>
      </c>
      <c r="AK83" s="75">
        <f>RTM_IEX!L83</f>
        <v>5.78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4.9997729440079919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0.22219800190727035</v>
      </c>
      <c r="AD84">
        <f t="shared" si="4"/>
        <v>25.027574942100724</v>
      </c>
      <c r="AE84">
        <f>'IDT-1'!D84</f>
        <v>0</v>
      </c>
      <c r="AF84" s="26"/>
      <c r="AG84">
        <f t="shared" si="5"/>
        <v>25.027574942100724</v>
      </c>
      <c r="AI84" s="75">
        <f>PXIL!L84</f>
        <v>0</v>
      </c>
      <c r="AJ84" s="75">
        <f>PXIL!R84</f>
        <v>0</v>
      </c>
      <c r="AK84" s="75">
        <f>RTM_IEX!L84</f>
        <v>4.82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0.25616800000000001</v>
      </c>
      <c r="AD85">
        <f t="shared" si="4"/>
        <v>28.853832000000001</v>
      </c>
      <c r="AE85">
        <f>'IDT-1'!D85</f>
        <v>0</v>
      </c>
      <c r="AF85" s="26"/>
      <c r="AG85">
        <f t="shared" si="5"/>
        <v>28.853832000000001</v>
      </c>
      <c r="AI85" s="75">
        <f>PXIL!L85</f>
        <v>0</v>
      </c>
      <c r="AJ85" s="75">
        <f>PXIL!R85</f>
        <v>0</v>
      </c>
      <c r="AK85" s="75">
        <f>RTM_IEX!L85</f>
        <v>8.68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0.20944000000000002</v>
      </c>
      <c r="AD86">
        <f t="shared" si="4"/>
        <v>23.59056</v>
      </c>
      <c r="AE86">
        <f>'IDT-1'!D86</f>
        <v>0</v>
      </c>
      <c r="AF86" s="26"/>
      <c r="AG86">
        <f t="shared" si="5"/>
        <v>23.59056</v>
      </c>
      <c r="AI86" s="75">
        <f>PXIL!L86</f>
        <v>0</v>
      </c>
      <c r="AJ86" s="75">
        <f>PXIL!R86</f>
        <v>0</v>
      </c>
      <c r="AK86" s="75">
        <f>RTM_IEX!L86</f>
        <v>3.37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0.22220000000000001</v>
      </c>
      <c r="AD87">
        <f t="shared" si="4"/>
        <v>25.027799999999999</v>
      </c>
      <c r="AE87">
        <f>'IDT-1'!D87</f>
        <v>0</v>
      </c>
      <c r="AF87" s="26"/>
      <c r="AG87">
        <f t="shared" si="5"/>
        <v>25.027799999999999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0.217976</v>
      </c>
      <c r="AD88">
        <f t="shared" si="4"/>
        <v>24.552023999999999</v>
      </c>
      <c r="AE88">
        <f>'IDT-1'!D88</f>
        <v>0</v>
      </c>
      <c r="AF88" s="26"/>
      <c r="AG88">
        <f t="shared" si="5"/>
        <v>24.552023999999999</v>
      </c>
      <c r="AI88" s="75">
        <f>PXIL!L88</f>
        <v>0</v>
      </c>
      <c r="AJ88" s="75">
        <f>PXIL!R88</f>
        <v>0</v>
      </c>
      <c r="AK88" s="75">
        <f>RTM_IEX!L88</f>
        <v>4.34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0.20944000000000002</v>
      </c>
      <c r="AD89">
        <f t="shared" si="4"/>
        <v>23.59056</v>
      </c>
      <c r="AE89">
        <f>'IDT-1'!D89</f>
        <v>0</v>
      </c>
      <c r="AF89" s="26"/>
      <c r="AG89">
        <f t="shared" si="5"/>
        <v>23.59056</v>
      </c>
      <c r="AI89" s="75">
        <f>PXIL!L89</f>
        <v>0</v>
      </c>
      <c r="AJ89" s="75">
        <f>PXIL!R89</f>
        <v>0</v>
      </c>
      <c r="AK89" s="75">
        <f>RTM_IEX!L89</f>
        <v>3.37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0.19254399999999999</v>
      </c>
      <c r="AD90">
        <f t="shared" si="4"/>
        <v>21.687455999999997</v>
      </c>
      <c r="AE90">
        <f>'IDT-1'!D90</f>
        <v>0</v>
      </c>
      <c r="AF90" s="26"/>
      <c r="AG90">
        <f t="shared" si="5"/>
        <v>21.687455999999997</v>
      </c>
      <c r="AI90" s="75">
        <f>PXIL!L90</f>
        <v>0</v>
      </c>
      <c r="AJ90" s="75">
        <f>PXIL!R90</f>
        <v>0</v>
      </c>
      <c r="AK90" s="75">
        <f>RTM_IEX!L90</f>
        <v>1.45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0.22642399999999999</v>
      </c>
      <c r="AD91">
        <f t="shared" si="4"/>
        <v>25.503575999999995</v>
      </c>
      <c r="AE91">
        <f>'IDT-1'!D91</f>
        <v>0</v>
      </c>
      <c r="AF91" s="26"/>
      <c r="AG91">
        <f t="shared" si="5"/>
        <v>25.503575999999995</v>
      </c>
      <c r="AI91" s="75">
        <f>PXIL!L91</f>
        <v>0</v>
      </c>
      <c r="AJ91" s="75">
        <f>PXIL!R91</f>
        <v>0</v>
      </c>
      <c r="AK91" s="75">
        <f>RTM_IEX!L91</f>
        <v>10.119999999999999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0.167904</v>
      </c>
      <c r="AD92">
        <f t="shared" si="4"/>
        <v>18.912095999999998</v>
      </c>
      <c r="AE92">
        <f>'IDT-1'!D92</f>
        <v>0</v>
      </c>
      <c r="AF92" s="26"/>
      <c r="AG92">
        <f t="shared" si="5"/>
        <v>18.912095999999998</v>
      </c>
      <c r="AI92" s="75">
        <f>PXIL!L92</f>
        <v>0</v>
      </c>
      <c r="AJ92" s="75">
        <f>PXIL!R92</f>
        <v>0</v>
      </c>
      <c r="AK92" s="75">
        <f>RTM_IEX!L92</f>
        <v>3.47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0.17468</v>
      </c>
      <c r="AD93">
        <f t="shared" si="4"/>
        <v>19.675320000000003</v>
      </c>
      <c r="AE93">
        <f>'IDT-1'!D93</f>
        <v>0</v>
      </c>
      <c r="AF93" s="26"/>
      <c r="AG93">
        <f t="shared" si="5"/>
        <v>19.675320000000003</v>
      </c>
      <c r="AI93" s="75">
        <f>PXIL!L93</f>
        <v>0</v>
      </c>
      <c r="AJ93" s="75">
        <f>PXIL!R93</f>
        <v>0</v>
      </c>
      <c r="AK93" s="75">
        <f>RTM_IEX!L93</f>
        <v>4.24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0.16878399999999999</v>
      </c>
      <c r="AD94">
        <f t="shared" si="4"/>
        <v>19.011216000000001</v>
      </c>
      <c r="AE94">
        <f>'IDT-1'!D94</f>
        <v>0</v>
      </c>
      <c r="AF94" s="26"/>
      <c r="AG94">
        <f t="shared" si="5"/>
        <v>19.011216000000001</v>
      </c>
      <c r="AI94" s="75">
        <f>PXIL!L94</f>
        <v>0</v>
      </c>
      <c r="AJ94" s="75">
        <f>PXIL!R94</f>
        <v>0</v>
      </c>
      <c r="AK94" s="75">
        <f>RTM_IEX!L94</f>
        <v>3.57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5.0002312352587523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0.16280203487027703</v>
      </c>
      <c r="AD95">
        <f t="shared" si="4"/>
        <v>18.337429200388474</v>
      </c>
      <c r="AE95">
        <f>'IDT-1'!D95</f>
        <v>0</v>
      </c>
      <c r="AF95" s="26"/>
      <c r="AG95">
        <f t="shared" si="5"/>
        <v>18.337429200388474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5.0002312352587523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0.14581803487027703</v>
      </c>
      <c r="AD96">
        <f t="shared" si="4"/>
        <v>16.424413200388475</v>
      </c>
      <c r="AE96">
        <f>'IDT-1'!D96</f>
        <v>0</v>
      </c>
      <c r="AF96" s="26"/>
      <c r="AG96">
        <f t="shared" si="5"/>
        <v>16.424413200388475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5.0002312352587523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0.18401003487027701</v>
      </c>
      <c r="AD97">
        <f t="shared" si="4"/>
        <v>20.726221200388476</v>
      </c>
      <c r="AE97">
        <f>'IDT-1'!D97</f>
        <v>0</v>
      </c>
      <c r="AF97" s="26"/>
      <c r="AG97">
        <f t="shared" si="5"/>
        <v>20.726221200388476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5.0002312352587523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0.13737003487027702</v>
      </c>
      <c r="AD98">
        <f t="shared" si="4"/>
        <v>15.472861200388476</v>
      </c>
      <c r="AE98">
        <f>'IDT-1'!D98</f>
        <v>0</v>
      </c>
      <c r="AF98" s="26"/>
      <c r="AG98">
        <f t="shared" si="5"/>
        <v>15.472861200388476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0.12000110034111783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0.30090749999999972</v>
      </c>
      <c r="AB99" s="117">
        <f t="shared" si="6"/>
        <v>0</v>
      </c>
      <c r="AC99">
        <f t="shared" si="6"/>
        <v>4.6257076830018388E-3</v>
      </c>
      <c r="AD99">
        <f t="shared" si="6"/>
        <v>0.52102289265811597</v>
      </c>
      <c r="AE99">
        <f t="shared" ref="AE99:AR99" si="7">SUM(AE3:AE98)/4000</f>
        <v>0</v>
      </c>
      <c r="AG99">
        <f t="shared" si="7"/>
        <v>0.52102289265811597</v>
      </c>
      <c r="AI99">
        <f t="shared" si="7"/>
        <v>0</v>
      </c>
      <c r="AJ99">
        <f t="shared" si="7"/>
        <v>0</v>
      </c>
      <c r="AK99">
        <f t="shared" si="7"/>
        <v>0.10473999999999997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44816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44904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14.455416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0.12887966079999999</v>
      </c>
      <c r="AD3">
        <f>SUM(B3:AB3,AI3:AR3)-AC3</f>
        <v>14.5165363392</v>
      </c>
      <c r="AE3">
        <v>0</v>
      </c>
      <c r="AF3" s="26"/>
      <c r="AG3">
        <f>SUM(AD3:AF3)</f>
        <v>14.5165363392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14.455416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0.12720766080000001</v>
      </c>
      <c r="AD4">
        <f t="shared" ref="AD4:AD67" si="1">SUM(B4:AB4,AI4:AR4)-AC4</f>
        <v>14.3282083392</v>
      </c>
      <c r="AE4">
        <v>0</v>
      </c>
      <c r="AF4" s="26"/>
      <c r="AG4">
        <f t="shared" ref="AG4:AG67" si="2">SUM(AD4:AF4)</f>
        <v>14.3282083392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0.13820766079999999</v>
      </c>
      <c r="AD5">
        <f t="shared" si="1"/>
        <v>15.5672083392</v>
      </c>
      <c r="AE5">
        <v>0</v>
      </c>
      <c r="AF5" s="26"/>
      <c r="AG5">
        <f t="shared" si="2"/>
        <v>15.5672083392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12.095789999999999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0.10644295199999999</v>
      </c>
      <c r="AD6">
        <f t="shared" si="1"/>
        <v>11.989347047999999</v>
      </c>
      <c r="AE6">
        <v>0</v>
      </c>
      <c r="AF6" s="26"/>
      <c r="AG6">
        <f t="shared" si="2"/>
        <v>11.989347047999999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11.46565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0.10089772000000001</v>
      </c>
      <c r="AD7">
        <f t="shared" si="1"/>
        <v>11.364752279999999</v>
      </c>
      <c r="AE7">
        <v>0</v>
      </c>
      <c r="AF7" s="26"/>
      <c r="AG7">
        <f t="shared" si="2"/>
        <v>11.364752279999999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9.7850739999999998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8.6108651199999997E-2</v>
      </c>
      <c r="AD8">
        <f t="shared" si="1"/>
        <v>9.6989653487999998</v>
      </c>
      <c r="AE8">
        <v>0</v>
      </c>
      <c r="AF8" s="26"/>
      <c r="AG8">
        <f t="shared" si="2"/>
        <v>9.6989653487999998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5.6136239999999997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4.9399891200000004E-2</v>
      </c>
      <c r="AD9">
        <f t="shared" si="1"/>
        <v>5.5642241087999995</v>
      </c>
      <c r="AE9">
        <v>0</v>
      </c>
      <c r="AF9" s="26"/>
      <c r="AG9">
        <f t="shared" si="2"/>
        <v>5.5642241087999995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8.8192900000000005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7.7609752000000004E-2</v>
      </c>
      <c r="AD10">
        <f t="shared" si="1"/>
        <v>8.7416802479999998</v>
      </c>
      <c r="AE10">
        <v>0</v>
      </c>
      <c r="AF10" s="26"/>
      <c r="AG10">
        <f t="shared" si="2"/>
        <v>8.7416802479999998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9.2134850000000004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8.1078668000000007E-2</v>
      </c>
      <c r="AD11">
        <f t="shared" si="1"/>
        <v>9.1324063320000004</v>
      </c>
      <c r="AE11">
        <v>0</v>
      </c>
      <c r="AF11" s="26"/>
      <c r="AG11">
        <f t="shared" si="2"/>
        <v>9.1324063320000004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11.721043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0.10314517840000001</v>
      </c>
      <c r="AD12">
        <f t="shared" si="1"/>
        <v>11.6178978216</v>
      </c>
      <c r="AE12">
        <v>0</v>
      </c>
      <c r="AF12" s="26"/>
      <c r="AG12">
        <f t="shared" si="2"/>
        <v>11.6178978216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12.085554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0.1063528752</v>
      </c>
      <c r="AD13">
        <f t="shared" si="1"/>
        <v>11.979201124799999</v>
      </c>
      <c r="AE13">
        <v>0</v>
      </c>
      <c r="AF13" s="26"/>
      <c r="AG13">
        <f t="shared" si="2"/>
        <v>11.979201124799999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13.059834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0.11492653920000001</v>
      </c>
      <c r="AD14">
        <f t="shared" si="1"/>
        <v>12.9449074608</v>
      </c>
      <c r="AE14">
        <v>0</v>
      </c>
      <c r="AF14" s="26"/>
      <c r="AG14">
        <f t="shared" si="2"/>
        <v>12.9449074608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0.13565566080000002</v>
      </c>
      <c r="AD15">
        <f t="shared" si="1"/>
        <v>15.279760339200001</v>
      </c>
      <c r="AE15">
        <v>0</v>
      </c>
      <c r="AF15" s="26"/>
      <c r="AG15">
        <f t="shared" si="2"/>
        <v>15.279760339200001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9.7401370000000007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8.5713205600000009E-2</v>
      </c>
      <c r="AD16">
        <f t="shared" si="1"/>
        <v>9.6544237944000013</v>
      </c>
      <c r="AE16">
        <v>0</v>
      </c>
      <c r="AF16" s="26"/>
      <c r="AG16">
        <f t="shared" si="2"/>
        <v>9.6544237944000013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3.28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0.15607166080000001</v>
      </c>
      <c r="AD17">
        <f t="shared" si="1"/>
        <v>17.579344339200002</v>
      </c>
      <c r="AE17">
        <v>0</v>
      </c>
      <c r="AF17" s="26"/>
      <c r="AG17">
        <f t="shared" si="2"/>
        <v>17.579344339200002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0.1425196608</v>
      </c>
      <c r="AD18">
        <f t="shared" si="1"/>
        <v>16.052896339199997</v>
      </c>
      <c r="AE18">
        <v>0</v>
      </c>
      <c r="AF18" s="26"/>
      <c r="AG18">
        <f t="shared" si="2"/>
        <v>16.052896339199997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12.962218999999999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5.21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0.15991552719999999</v>
      </c>
      <c r="AD19">
        <f t="shared" si="1"/>
        <v>18.012303472799999</v>
      </c>
      <c r="AE19">
        <v>0</v>
      </c>
      <c r="AF19" s="26"/>
      <c r="AG19">
        <f t="shared" si="2"/>
        <v>18.012303472799999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12.962218999999999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0.1471555272</v>
      </c>
      <c r="AD20">
        <f t="shared" si="1"/>
        <v>16.5750634728</v>
      </c>
      <c r="AE20">
        <v>0</v>
      </c>
      <c r="AF20" s="26"/>
      <c r="AG20">
        <f t="shared" si="2"/>
        <v>16.5750634728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12.962218999999999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0.1446035272</v>
      </c>
      <c r="AD21">
        <f t="shared" si="1"/>
        <v>16.287615472799999</v>
      </c>
      <c r="AE21">
        <v>0</v>
      </c>
      <c r="AF21" s="26"/>
      <c r="AG21">
        <f t="shared" si="2"/>
        <v>16.287615472799999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12.962218999999999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0.1301715272</v>
      </c>
      <c r="AD22">
        <f t="shared" si="1"/>
        <v>14.662047472799999</v>
      </c>
      <c r="AE22">
        <v>0</v>
      </c>
      <c r="AF22" s="26"/>
      <c r="AG22">
        <f t="shared" si="2"/>
        <v>14.662047472799999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12.962218999999999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0.1140675272</v>
      </c>
      <c r="AD23">
        <f t="shared" si="1"/>
        <v>12.8481514728</v>
      </c>
      <c r="AE23">
        <v>0</v>
      </c>
      <c r="AF23" s="26"/>
      <c r="AG23">
        <f t="shared" si="2"/>
        <v>12.8481514728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12.962218999999999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0.1564835272</v>
      </c>
      <c r="AD24">
        <f t="shared" si="1"/>
        <v>17.625735472799999</v>
      </c>
      <c r="AE24">
        <v>0</v>
      </c>
      <c r="AF24" s="26"/>
      <c r="AG24">
        <f t="shared" si="2"/>
        <v>17.625735472799999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4.82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12.962218999999999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0.16413952720000002</v>
      </c>
      <c r="AD25">
        <f t="shared" si="1"/>
        <v>18.488079472799999</v>
      </c>
      <c r="AE25">
        <v>0</v>
      </c>
      <c r="AF25" s="26"/>
      <c r="AG25">
        <f t="shared" si="2"/>
        <v>18.488079472799999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5.69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12.962218999999999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0.19889952720000001</v>
      </c>
      <c r="AD26">
        <f t="shared" si="1"/>
        <v>22.4033194728</v>
      </c>
      <c r="AE26">
        <v>0</v>
      </c>
      <c r="AF26" s="26"/>
      <c r="AG26">
        <f t="shared" si="2"/>
        <v>22.4033194728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12.962218999999999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0.1513795272</v>
      </c>
      <c r="AD27">
        <f t="shared" si="1"/>
        <v>17.0508394728</v>
      </c>
      <c r="AE27">
        <v>0</v>
      </c>
      <c r="AF27" s="26"/>
      <c r="AG27">
        <f t="shared" si="2"/>
        <v>17.0508394728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4.24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12.962218999999999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0.16413952720000002</v>
      </c>
      <c r="AD28">
        <f t="shared" si="1"/>
        <v>18.488079472799999</v>
      </c>
      <c r="AE28">
        <v>0</v>
      </c>
      <c r="AF28" s="26"/>
      <c r="AG28">
        <f t="shared" si="2"/>
        <v>18.488079472799999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5.69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12.962218999999999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0.16413952720000002</v>
      </c>
      <c r="AD29">
        <f t="shared" si="1"/>
        <v>18.488079472799999</v>
      </c>
      <c r="AE29">
        <v>0</v>
      </c>
      <c r="AF29" s="26"/>
      <c r="AG29">
        <f t="shared" si="2"/>
        <v>18.488079472799999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5.69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12.962218999999999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0.12084352720000001</v>
      </c>
      <c r="AD30">
        <f t="shared" si="1"/>
        <v>13.611375472799999</v>
      </c>
      <c r="AE30">
        <v>0</v>
      </c>
      <c r="AF30" s="26"/>
      <c r="AG30">
        <f t="shared" si="2"/>
        <v>13.611375472799999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0.77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12.962218999999999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0.14372352720000001</v>
      </c>
      <c r="AD31">
        <f t="shared" si="1"/>
        <v>16.1884954728</v>
      </c>
      <c r="AE31">
        <v>0</v>
      </c>
      <c r="AF31" s="26"/>
      <c r="AG31">
        <f t="shared" si="2"/>
        <v>16.1884954728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3.37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12.962218999999999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0.17681152720000001</v>
      </c>
      <c r="AD32">
        <f t="shared" si="1"/>
        <v>19.915407472799998</v>
      </c>
      <c r="AE32">
        <v>0</v>
      </c>
      <c r="AF32" s="26"/>
      <c r="AG32">
        <f t="shared" si="2"/>
        <v>19.915407472799998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7.13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12.962218999999999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0.2091075272</v>
      </c>
      <c r="AD33">
        <f t="shared" si="1"/>
        <v>23.553111472799998</v>
      </c>
      <c r="AE33">
        <v>0</v>
      </c>
      <c r="AF33" s="26"/>
      <c r="AG33">
        <f t="shared" si="2"/>
        <v>23.553111472799998</v>
      </c>
      <c r="AI33" s="75">
        <f>PXIL!M33</f>
        <v>0</v>
      </c>
      <c r="AJ33" s="75">
        <f>PXIL!S33</f>
        <v>0</v>
      </c>
      <c r="AK33" s="75">
        <f>RTM_IEX!M33</f>
        <v>1.45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9.35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12.962218999999999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0.16501952720000002</v>
      </c>
      <c r="AD34">
        <f t="shared" si="1"/>
        <v>18.587199472799998</v>
      </c>
      <c r="AE34">
        <v>0</v>
      </c>
      <c r="AF34" s="26"/>
      <c r="AG34">
        <f t="shared" si="2"/>
        <v>18.587199472799998</v>
      </c>
      <c r="AI34" s="75">
        <f>PXIL!M34</f>
        <v>0</v>
      </c>
      <c r="AJ34" s="75">
        <f>PXIL!S34</f>
        <v>0</v>
      </c>
      <c r="AK34" s="75">
        <f>RTM_IEX!M34</f>
        <v>1.45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4.34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12.962218999999999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0.15824352720000001</v>
      </c>
      <c r="AD35">
        <f t="shared" si="1"/>
        <v>17.823975472799997</v>
      </c>
      <c r="AE35">
        <v>0</v>
      </c>
      <c r="AF35" s="26"/>
      <c r="AG35">
        <f t="shared" si="2"/>
        <v>17.823975472799997</v>
      </c>
      <c r="AI35" s="75">
        <f>PXIL!M35</f>
        <v>0</v>
      </c>
      <c r="AJ35" s="75">
        <f>PXIL!S35</f>
        <v>0</v>
      </c>
      <c r="AK35" s="75">
        <f>RTM_IEX!M35</f>
        <v>1.45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3.57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12.962218999999999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0.18279552720000003</v>
      </c>
      <c r="AD36">
        <f t="shared" si="1"/>
        <v>20.5894234728</v>
      </c>
      <c r="AE36">
        <v>0</v>
      </c>
      <c r="AF36" s="26"/>
      <c r="AG36">
        <f t="shared" si="2"/>
        <v>20.5894234728</v>
      </c>
      <c r="AI36" s="75">
        <f>PXIL!M36</f>
        <v>0</v>
      </c>
      <c r="AJ36" s="75">
        <f>PXIL!S36</f>
        <v>0</v>
      </c>
      <c r="AK36" s="75">
        <f>RTM_IEX!M36</f>
        <v>1.45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6.36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12.962218999999999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0.1420515272</v>
      </c>
      <c r="AD37">
        <f t="shared" si="1"/>
        <v>16.000167472799998</v>
      </c>
      <c r="AE37">
        <v>0</v>
      </c>
      <c r="AF37" s="26"/>
      <c r="AG37">
        <f t="shared" si="2"/>
        <v>16.000167472799998</v>
      </c>
      <c r="AI37" s="75">
        <f>PXIL!M37</f>
        <v>0</v>
      </c>
      <c r="AJ37" s="75">
        <f>PXIL!S37</f>
        <v>0</v>
      </c>
      <c r="AK37" s="75">
        <f>RTM_IEX!M37</f>
        <v>1.35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1.83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12.962218999999999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0.18789952720000003</v>
      </c>
      <c r="AD38">
        <f t="shared" si="1"/>
        <v>21.164319472799999</v>
      </c>
      <c r="AE38">
        <v>0</v>
      </c>
      <c r="AF38" s="26"/>
      <c r="AG38">
        <f t="shared" si="2"/>
        <v>21.164319472799999</v>
      </c>
      <c r="AI38" s="75">
        <f>PXIL!M38</f>
        <v>0</v>
      </c>
      <c r="AJ38" s="75">
        <f>PXIL!S38</f>
        <v>0</v>
      </c>
      <c r="AK38" s="75">
        <f>RTM_IEX!M38</f>
        <v>1.45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6.94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12.962218999999999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0.17857152720000002</v>
      </c>
      <c r="AD39">
        <f t="shared" si="1"/>
        <v>20.1136474728</v>
      </c>
      <c r="AE39">
        <v>0</v>
      </c>
      <c r="AF39" s="26"/>
      <c r="AG39">
        <f t="shared" si="2"/>
        <v>20.1136474728</v>
      </c>
      <c r="AI39" s="75">
        <f>PXIL!M39</f>
        <v>0</v>
      </c>
      <c r="AJ39" s="75">
        <f>PXIL!S39</f>
        <v>0</v>
      </c>
      <c r="AK39" s="75">
        <f>RTM_IEX!M39</f>
        <v>1.45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5.88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12.962218999999999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0.2116595272</v>
      </c>
      <c r="AD40">
        <f t="shared" si="1"/>
        <v>23.840559472800003</v>
      </c>
      <c r="AE40">
        <v>0</v>
      </c>
      <c r="AF40" s="26"/>
      <c r="AG40">
        <f t="shared" si="2"/>
        <v>23.840559472800003</v>
      </c>
      <c r="AI40" s="75">
        <f>PXIL!M40</f>
        <v>0</v>
      </c>
      <c r="AJ40" s="75">
        <f>PXIL!S40</f>
        <v>0</v>
      </c>
      <c r="AK40" s="75">
        <f>RTM_IEX!M40</f>
        <v>1.45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12.962218999999999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0.16079552720000001</v>
      </c>
      <c r="AD41">
        <f t="shared" si="1"/>
        <v>18.111423472799999</v>
      </c>
      <c r="AE41">
        <v>0</v>
      </c>
      <c r="AF41" s="26"/>
      <c r="AG41">
        <f t="shared" si="2"/>
        <v>18.111423472799999</v>
      </c>
      <c r="AI41" s="75">
        <f>PXIL!M41</f>
        <v>0</v>
      </c>
      <c r="AJ41" s="75">
        <f>PXIL!S41</f>
        <v>0</v>
      </c>
      <c r="AK41" s="75">
        <f>RTM_IEX!M41</f>
        <v>1.45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3.86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12.962218999999999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0.16669152720000002</v>
      </c>
      <c r="AD42">
        <f t="shared" si="1"/>
        <v>18.775527472799997</v>
      </c>
      <c r="AE42">
        <v>0</v>
      </c>
      <c r="AF42" s="26"/>
      <c r="AG42">
        <f t="shared" si="2"/>
        <v>18.775527472799997</v>
      </c>
      <c r="AI42" s="75">
        <f>PXIL!M42</f>
        <v>0</v>
      </c>
      <c r="AJ42" s="75">
        <f>PXIL!S42</f>
        <v>0</v>
      </c>
      <c r="AK42" s="75">
        <f>RTM_IEX!M42</f>
        <v>1.45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4.53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12.962218999999999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0.16070752720000001</v>
      </c>
      <c r="AD43">
        <f t="shared" si="1"/>
        <v>18.101511472799999</v>
      </c>
      <c r="AE43">
        <v>0</v>
      </c>
      <c r="AF43" s="26"/>
      <c r="AG43">
        <f t="shared" si="2"/>
        <v>18.101511472799999</v>
      </c>
      <c r="AI43" s="75">
        <f>PXIL!M43</f>
        <v>0</v>
      </c>
      <c r="AJ43" s="75">
        <f>PXIL!S43</f>
        <v>0</v>
      </c>
      <c r="AK43" s="75">
        <f>RTM_IEX!M43</f>
        <v>1.35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3.95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12.962218999999999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0.12937952720000001</v>
      </c>
      <c r="AD44">
        <f t="shared" si="1"/>
        <v>14.572839472799998</v>
      </c>
      <c r="AE44">
        <v>0</v>
      </c>
      <c r="AF44" s="26"/>
      <c r="AG44">
        <f t="shared" si="2"/>
        <v>14.572839472799998</v>
      </c>
      <c r="AI44" s="75">
        <f>PXIL!M44</f>
        <v>0</v>
      </c>
      <c r="AJ44" s="75">
        <f>PXIL!S44</f>
        <v>0</v>
      </c>
      <c r="AK44" s="75">
        <f>RTM_IEX!M44</f>
        <v>1.45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0.28999999999999998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12.962218999999999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0.14548352720000002</v>
      </c>
      <c r="AD45">
        <f t="shared" si="1"/>
        <v>16.386735472799998</v>
      </c>
      <c r="AE45">
        <v>0</v>
      </c>
      <c r="AF45" s="26"/>
      <c r="AG45">
        <f t="shared" si="2"/>
        <v>16.386735472799998</v>
      </c>
      <c r="AI45" s="75">
        <f>PXIL!M45</f>
        <v>0</v>
      </c>
      <c r="AJ45" s="75">
        <f>PXIL!S45</f>
        <v>0</v>
      </c>
      <c r="AK45" s="75">
        <f>RTM_IEX!M45</f>
        <v>1.45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2.12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12.962218999999999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0.15313952720000001</v>
      </c>
      <c r="AD46">
        <f t="shared" si="1"/>
        <v>17.249079472799998</v>
      </c>
      <c r="AE46">
        <v>0</v>
      </c>
      <c r="AF46" s="26"/>
      <c r="AG46">
        <f t="shared" si="2"/>
        <v>17.249079472799998</v>
      </c>
      <c r="AI46" s="75">
        <f>PXIL!M46</f>
        <v>0</v>
      </c>
      <c r="AJ46" s="75">
        <f>PXIL!S46</f>
        <v>0</v>
      </c>
      <c r="AK46" s="75">
        <f>RTM_IEX!M46</f>
        <v>1.45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2.99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13.756472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7.42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0.1991129536</v>
      </c>
      <c r="AD47">
        <f t="shared" si="1"/>
        <v>22.427359046399999</v>
      </c>
      <c r="AE47">
        <v>0</v>
      </c>
      <c r="AF47" s="26"/>
      <c r="AG47">
        <f t="shared" si="2"/>
        <v>22.427359046399999</v>
      </c>
      <c r="AI47" s="75">
        <f>PXIL!M47</f>
        <v>0</v>
      </c>
      <c r="AJ47" s="75">
        <f>PXIL!S47</f>
        <v>0</v>
      </c>
      <c r="AK47" s="75">
        <f>RTM_IEX!M47</f>
        <v>1.45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1.83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0.15607166079999998</v>
      </c>
      <c r="AD48">
        <f t="shared" si="1"/>
        <v>17.579344339199999</v>
      </c>
      <c r="AE48">
        <v>0</v>
      </c>
      <c r="AF48" s="26"/>
      <c r="AG48">
        <f t="shared" si="2"/>
        <v>17.579344339199999</v>
      </c>
      <c r="AI48" s="75">
        <f>PXIL!M48</f>
        <v>0</v>
      </c>
      <c r="AJ48" s="75">
        <f>PXIL!S48</f>
        <v>0</v>
      </c>
      <c r="AK48" s="75">
        <f>RTM_IEX!M48</f>
        <v>1.45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0.1646076608</v>
      </c>
      <c r="AD49">
        <f t="shared" si="1"/>
        <v>18.540808339199998</v>
      </c>
      <c r="AE49">
        <v>0</v>
      </c>
      <c r="AF49" s="26"/>
      <c r="AG49">
        <f t="shared" si="2"/>
        <v>18.540808339199998</v>
      </c>
      <c r="AI49" s="75">
        <f>PXIL!M49</f>
        <v>0</v>
      </c>
      <c r="AJ49" s="75">
        <f>PXIL!S49</f>
        <v>0</v>
      </c>
      <c r="AK49" s="75">
        <f>RTM_IEX!M49</f>
        <v>1.45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0.17305566080000001</v>
      </c>
      <c r="AD50">
        <f t="shared" si="1"/>
        <v>19.492360339200001</v>
      </c>
      <c r="AE50">
        <v>0</v>
      </c>
      <c r="AF50" s="26"/>
      <c r="AG50">
        <f t="shared" si="2"/>
        <v>19.492360339200001</v>
      </c>
      <c r="AI50" s="75">
        <f>PXIL!M50</f>
        <v>0</v>
      </c>
      <c r="AJ50" s="75">
        <f>PXIL!S50</f>
        <v>0</v>
      </c>
      <c r="AK50" s="75">
        <f>RTM_IEX!M50</f>
        <v>1.35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0.1450716608</v>
      </c>
      <c r="AD51">
        <f t="shared" si="1"/>
        <v>16.340344339200001</v>
      </c>
      <c r="AE51">
        <v>0</v>
      </c>
      <c r="AF51" s="26"/>
      <c r="AG51">
        <f t="shared" si="2"/>
        <v>16.340344339200001</v>
      </c>
      <c r="AI51" s="75">
        <f>PXIL!M51</f>
        <v>0</v>
      </c>
      <c r="AJ51" s="75">
        <f>PXIL!S51</f>
        <v>0</v>
      </c>
      <c r="AK51" s="75">
        <f>RTM_IEX!M51</f>
        <v>1.45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0.16707166079999999</v>
      </c>
      <c r="AD52">
        <f t="shared" si="1"/>
        <v>18.818344339199999</v>
      </c>
      <c r="AE52">
        <v>0</v>
      </c>
      <c r="AF52" s="26"/>
      <c r="AG52">
        <f t="shared" si="2"/>
        <v>18.818344339199999</v>
      </c>
      <c r="AI52" s="75">
        <f>PXIL!M52</f>
        <v>0</v>
      </c>
      <c r="AJ52" s="75">
        <f>PXIL!S52</f>
        <v>0</v>
      </c>
      <c r="AK52" s="75">
        <f>RTM_IEX!M52</f>
        <v>1.35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1.35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0.15184766080000001</v>
      </c>
      <c r="AD53">
        <f t="shared" si="1"/>
        <v>17.103568339199999</v>
      </c>
      <c r="AE53">
        <v>0</v>
      </c>
      <c r="AF53" s="26"/>
      <c r="AG53">
        <f t="shared" si="2"/>
        <v>17.103568339199999</v>
      </c>
      <c r="AI53" s="75">
        <f>PXIL!M53</f>
        <v>0</v>
      </c>
      <c r="AJ53" s="75">
        <f>PXIL!S53</f>
        <v>0</v>
      </c>
      <c r="AK53" s="75">
        <f>RTM_IEX!M53</f>
        <v>1.45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0.19927966080000001</v>
      </c>
      <c r="AD54">
        <f t="shared" si="1"/>
        <v>22.446136339200002</v>
      </c>
      <c r="AE54">
        <v>0</v>
      </c>
      <c r="AF54" s="26"/>
      <c r="AG54">
        <f t="shared" si="2"/>
        <v>22.446136339200002</v>
      </c>
      <c r="AI54" s="75">
        <f>PXIL!M54</f>
        <v>0</v>
      </c>
      <c r="AJ54" s="75">
        <f>PXIL!S54</f>
        <v>0</v>
      </c>
      <c r="AK54" s="75">
        <f>RTM_IEX!M54</f>
        <v>1.35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0.16390366080000002</v>
      </c>
      <c r="AD55">
        <f t="shared" si="1"/>
        <v>18.461512339200002</v>
      </c>
      <c r="AE55">
        <v>0</v>
      </c>
      <c r="AF55" s="26"/>
      <c r="AG55">
        <f t="shared" si="2"/>
        <v>18.461512339200002</v>
      </c>
      <c r="AI55" s="75">
        <f>PXIL!M55</f>
        <v>0</v>
      </c>
      <c r="AJ55" s="75">
        <f>PXIL!S55</f>
        <v>0</v>
      </c>
      <c r="AK55" s="75">
        <f>RTM_IEX!M55</f>
        <v>1.45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1.76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1.74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0.1692716608</v>
      </c>
      <c r="AD56">
        <f t="shared" si="1"/>
        <v>19.066144339199997</v>
      </c>
      <c r="AE56">
        <v>0</v>
      </c>
      <c r="AF56" s="26"/>
      <c r="AG56">
        <f t="shared" si="2"/>
        <v>19.066144339199997</v>
      </c>
      <c r="AI56" s="75">
        <f>PXIL!M56</f>
        <v>0</v>
      </c>
      <c r="AJ56" s="75">
        <f>PXIL!S56</f>
        <v>0</v>
      </c>
      <c r="AK56" s="75">
        <f>RTM_IEX!M56</f>
        <v>1.45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1.59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0.1646076608</v>
      </c>
      <c r="AD57">
        <f t="shared" si="1"/>
        <v>18.540808339199998</v>
      </c>
      <c r="AE57">
        <v>0</v>
      </c>
      <c r="AF57" s="26"/>
      <c r="AG57">
        <f t="shared" si="2"/>
        <v>18.540808339199998</v>
      </c>
      <c r="AI57" s="75">
        <f>PXIL!M57</f>
        <v>0</v>
      </c>
      <c r="AJ57" s="75">
        <f>PXIL!S57</f>
        <v>0</v>
      </c>
      <c r="AK57" s="75">
        <f>RTM_IEX!M57</f>
        <v>1.54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2.42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12.962218999999999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0.1199635272</v>
      </c>
      <c r="AD58">
        <f t="shared" si="1"/>
        <v>13.5122554728</v>
      </c>
      <c r="AE58">
        <v>0</v>
      </c>
      <c r="AF58" s="26"/>
      <c r="AG58">
        <f t="shared" si="2"/>
        <v>13.5122554728</v>
      </c>
      <c r="AI58" s="75">
        <f>PXIL!M58</f>
        <v>0</v>
      </c>
      <c r="AJ58" s="75">
        <f>PXIL!S58</f>
        <v>0</v>
      </c>
      <c r="AK58" s="75">
        <f>RTM_IEX!M58</f>
        <v>0.67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0.15184766080000001</v>
      </c>
      <c r="AD59">
        <f t="shared" si="1"/>
        <v>17.103568339199999</v>
      </c>
      <c r="AE59">
        <v>0</v>
      </c>
      <c r="AF59" s="26"/>
      <c r="AG59">
        <f t="shared" si="2"/>
        <v>17.103568339199999</v>
      </c>
      <c r="AI59" s="75">
        <f>PXIL!M59</f>
        <v>0</v>
      </c>
      <c r="AJ59" s="75">
        <f>PXIL!S59</f>
        <v>0</v>
      </c>
      <c r="AK59" s="75">
        <f>RTM_IEX!M59</f>
        <v>1.35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4.1399999999999997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0.1763996608</v>
      </c>
      <c r="AD60">
        <f t="shared" si="1"/>
        <v>19.869016339199998</v>
      </c>
      <c r="AE60">
        <v>0</v>
      </c>
      <c r="AF60" s="26"/>
      <c r="AG60">
        <f t="shared" si="2"/>
        <v>19.869016339199998</v>
      </c>
      <c r="AI60" s="75">
        <f>PXIL!M60</f>
        <v>0</v>
      </c>
      <c r="AJ60" s="75">
        <f>PXIL!S60</f>
        <v>0</v>
      </c>
      <c r="AK60" s="75">
        <f>RTM_IEX!M60</f>
        <v>1.45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0.22048766080000001</v>
      </c>
      <c r="AD61">
        <f t="shared" si="1"/>
        <v>24.834928339200001</v>
      </c>
      <c r="AE61">
        <v>0</v>
      </c>
      <c r="AF61" s="26"/>
      <c r="AG61">
        <f t="shared" si="2"/>
        <v>24.834928339200001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3.76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0.17305566079999998</v>
      </c>
      <c r="AD62">
        <f t="shared" si="1"/>
        <v>19.492360339199998</v>
      </c>
      <c r="AE62">
        <v>0</v>
      </c>
      <c r="AF62" s="26"/>
      <c r="AG62">
        <f t="shared" si="2"/>
        <v>19.492360339199998</v>
      </c>
      <c r="AI62" s="75">
        <f>PXIL!M62</f>
        <v>0</v>
      </c>
      <c r="AJ62" s="75">
        <f>PXIL!S62</f>
        <v>0</v>
      </c>
      <c r="AK62" s="75">
        <f>RTM_IEX!M62</f>
        <v>1.45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2.2200000000000002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0.14674366080000001</v>
      </c>
      <c r="AD63">
        <f t="shared" si="1"/>
        <v>16.5286723392</v>
      </c>
      <c r="AE63">
        <v>0</v>
      </c>
      <c r="AF63" s="26"/>
      <c r="AG63">
        <f t="shared" si="2"/>
        <v>16.5286723392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0.1661916608</v>
      </c>
      <c r="AD64">
        <f t="shared" si="1"/>
        <v>18.7192243392</v>
      </c>
      <c r="AE64">
        <v>0</v>
      </c>
      <c r="AF64" s="26"/>
      <c r="AG64">
        <f t="shared" si="2"/>
        <v>18.7192243392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0.13565566080000002</v>
      </c>
      <c r="AD65">
        <f t="shared" si="1"/>
        <v>15.279760339200001</v>
      </c>
      <c r="AE65">
        <v>0</v>
      </c>
      <c r="AF65" s="26"/>
      <c r="AG65">
        <f t="shared" si="2"/>
        <v>15.279760339200001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2.99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0.15351966080000001</v>
      </c>
      <c r="AD66">
        <f t="shared" si="1"/>
        <v>17.291896339200001</v>
      </c>
      <c r="AE66">
        <v>0</v>
      </c>
      <c r="AF66" s="26"/>
      <c r="AG66">
        <f t="shared" si="2"/>
        <v>17.291896339200001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0.1594156608</v>
      </c>
      <c r="AD67">
        <f t="shared" si="1"/>
        <v>17.956000339199999</v>
      </c>
      <c r="AE67">
        <v>0</v>
      </c>
      <c r="AF67" s="26"/>
      <c r="AG67">
        <f t="shared" si="2"/>
        <v>17.956000339199999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2.5099999999999998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0.14929566079999998</v>
      </c>
      <c r="AD69">
        <f t="shared" si="4"/>
        <v>16.816120339199998</v>
      </c>
      <c r="AE69">
        <v>0</v>
      </c>
      <c r="AF69" s="26"/>
      <c r="AG69">
        <f t="shared" si="5"/>
        <v>16.816120339199998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0.16451966080000002</v>
      </c>
      <c r="AD70">
        <f t="shared" si="4"/>
        <v>18.530896339200002</v>
      </c>
      <c r="AE70">
        <v>0</v>
      </c>
      <c r="AF70" s="26"/>
      <c r="AG70">
        <f t="shared" si="5"/>
        <v>18.530896339200002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0.18915966079999999</v>
      </c>
      <c r="AD71">
        <f t="shared" si="4"/>
        <v>21.306256339199997</v>
      </c>
      <c r="AE71">
        <v>0</v>
      </c>
      <c r="AF71" s="26"/>
      <c r="AG71">
        <f t="shared" si="5"/>
        <v>21.306256339199997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12.962218999999999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0.1140675272</v>
      </c>
      <c r="AD72">
        <f t="shared" si="4"/>
        <v>12.8481514728</v>
      </c>
      <c r="AE72">
        <v>0</v>
      </c>
      <c r="AF72" s="26"/>
      <c r="AG72">
        <f t="shared" si="5"/>
        <v>12.8481514728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2.0699999999999998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0.14542366080000002</v>
      </c>
      <c r="AD73">
        <f t="shared" si="4"/>
        <v>16.379992339200001</v>
      </c>
      <c r="AE73">
        <v>0</v>
      </c>
      <c r="AF73" s="26"/>
      <c r="AG73">
        <f t="shared" si="5"/>
        <v>16.379992339200001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0.15774366079999999</v>
      </c>
      <c r="AD74">
        <f t="shared" si="4"/>
        <v>17.767672339199997</v>
      </c>
      <c r="AE74">
        <v>0</v>
      </c>
      <c r="AF74" s="26"/>
      <c r="AG74">
        <f t="shared" si="5"/>
        <v>17.767672339199997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12.962218999999999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0.1140675272</v>
      </c>
      <c r="AD76">
        <f t="shared" si="4"/>
        <v>12.8481514728</v>
      </c>
      <c r="AE76">
        <v>0</v>
      </c>
      <c r="AF76" s="26"/>
      <c r="AG76">
        <f t="shared" si="5"/>
        <v>12.8481514728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1.93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0.14419166080000001</v>
      </c>
      <c r="AD77">
        <f t="shared" si="4"/>
        <v>16.241224339199999</v>
      </c>
      <c r="AE77">
        <v>0</v>
      </c>
      <c r="AF77" s="26"/>
      <c r="AG77">
        <f t="shared" si="5"/>
        <v>16.241224339199999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12.962218999999999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0.1140675272</v>
      </c>
      <c r="AD78">
        <f t="shared" si="4"/>
        <v>12.8481514728</v>
      </c>
      <c r="AE78">
        <v>0</v>
      </c>
      <c r="AF78" s="26"/>
      <c r="AG78">
        <f t="shared" si="5"/>
        <v>12.8481514728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12.500324000000001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0.11000285120000002</v>
      </c>
      <c r="AD79">
        <f t="shared" si="4"/>
        <v>12.3903211488</v>
      </c>
      <c r="AE79">
        <v>0</v>
      </c>
      <c r="AF79" s="26"/>
      <c r="AG79">
        <f t="shared" si="5"/>
        <v>12.3903211488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0.1543116608</v>
      </c>
      <c r="AD80">
        <f t="shared" si="4"/>
        <v>17.381104339199997</v>
      </c>
      <c r="AE80">
        <v>0</v>
      </c>
      <c r="AF80" s="26"/>
      <c r="AG80">
        <f t="shared" si="5"/>
        <v>17.381104339199997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4.34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0.16539966080000001</v>
      </c>
      <c r="AD81">
        <f t="shared" si="4"/>
        <v>18.630016339200001</v>
      </c>
      <c r="AE81">
        <v>0</v>
      </c>
      <c r="AF81" s="26"/>
      <c r="AG81">
        <f t="shared" si="5"/>
        <v>18.630016339200001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5.1100000000000003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0.17217566079999999</v>
      </c>
      <c r="AD83">
        <f t="shared" si="4"/>
        <v>19.393240339199998</v>
      </c>
      <c r="AE83">
        <v>0</v>
      </c>
      <c r="AF83" s="26"/>
      <c r="AG83">
        <f t="shared" si="5"/>
        <v>19.393240339199998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0.17551966080000003</v>
      </c>
      <c r="AD84">
        <f t="shared" si="4"/>
        <v>19.769896339200002</v>
      </c>
      <c r="AE84">
        <v>0</v>
      </c>
      <c r="AF84" s="26"/>
      <c r="AG84">
        <f t="shared" si="5"/>
        <v>19.769896339200002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7.52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0.1933836608</v>
      </c>
      <c r="AD85">
        <f t="shared" si="4"/>
        <v>21.782032339200001</v>
      </c>
      <c r="AE85">
        <v>0</v>
      </c>
      <c r="AF85" s="26"/>
      <c r="AG85">
        <f t="shared" si="5"/>
        <v>21.782032339200001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12.962218999999999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0.1140675272</v>
      </c>
      <c r="AD86">
        <f t="shared" si="4"/>
        <v>12.8481514728</v>
      </c>
      <c r="AE86">
        <v>0</v>
      </c>
      <c r="AF86" s="26"/>
      <c r="AG86">
        <f t="shared" si="5"/>
        <v>12.8481514728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3.95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0.1619676608</v>
      </c>
      <c r="AD87">
        <f t="shared" si="4"/>
        <v>18.2434483392</v>
      </c>
      <c r="AE87">
        <v>0</v>
      </c>
      <c r="AF87" s="26"/>
      <c r="AG87">
        <f t="shared" si="5"/>
        <v>18.2434483392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3.28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0.15607166080000001</v>
      </c>
      <c r="AD88">
        <f t="shared" si="4"/>
        <v>17.579344339200002</v>
      </c>
      <c r="AE88">
        <v>0</v>
      </c>
      <c r="AF88" s="26"/>
      <c r="AG88">
        <f t="shared" si="5"/>
        <v>17.579344339200002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7.04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0.18915966079999999</v>
      </c>
      <c r="AD89">
        <f t="shared" si="4"/>
        <v>21.306256339199997</v>
      </c>
      <c r="AE89">
        <v>0</v>
      </c>
      <c r="AF89" s="26"/>
      <c r="AG89">
        <f t="shared" si="5"/>
        <v>21.306256339199997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1.1599999999999999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0.13741566080000001</v>
      </c>
      <c r="AD90">
        <f t="shared" si="4"/>
        <v>15.478000339199999</v>
      </c>
      <c r="AE90">
        <v>0</v>
      </c>
      <c r="AF90" s="26"/>
      <c r="AG90">
        <f t="shared" si="5"/>
        <v>15.478000339199999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0.39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0.1306396608</v>
      </c>
      <c r="AD91">
        <f t="shared" si="4"/>
        <v>14.7147763392</v>
      </c>
      <c r="AE91">
        <v>0</v>
      </c>
      <c r="AF91" s="26"/>
      <c r="AG91">
        <f t="shared" si="5"/>
        <v>14.7147763392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1.35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0.13908766080000001</v>
      </c>
      <c r="AD92">
        <f t="shared" si="4"/>
        <v>15.6663283392</v>
      </c>
      <c r="AE92">
        <v>0</v>
      </c>
      <c r="AF92" s="26"/>
      <c r="AG92">
        <f t="shared" si="5"/>
        <v>15.6663283392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12.468285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0.10972090800000001</v>
      </c>
      <c r="AD93">
        <f t="shared" si="4"/>
        <v>12.358564092</v>
      </c>
      <c r="AE93">
        <v>0</v>
      </c>
      <c r="AF93" s="26"/>
      <c r="AG93">
        <f t="shared" si="5"/>
        <v>12.358564092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0.13565566080000002</v>
      </c>
      <c r="AD94">
        <f t="shared" si="4"/>
        <v>15.279760339200001</v>
      </c>
      <c r="AE94">
        <v>0</v>
      </c>
      <c r="AF94" s="26"/>
      <c r="AG94">
        <f t="shared" si="5"/>
        <v>15.279760339200001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0.14163966080000001</v>
      </c>
      <c r="AD95">
        <f t="shared" si="4"/>
        <v>15.953776339200001</v>
      </c>
      <c r="AE95">
        <v>0</v>
      </c>
      <c r="AF95" s="26"/>
      <c r="AG95">
        <f t="shared" si="5"/>
        <v>15.953776339200001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14.455416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0.13143166080000002</v>
      </c>
      <c r="AD96">
        <f t="shared" si="4"/>
        <v>14.803984339199999</v>
      </c>
      <c r="AE96">
        <v>0</v>
      </c>
      <c r="AF96" s="26"/>
      <c r="AG96">
        <f t="shared" si="5"/>
        <v>14.803984339199999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12.962218999999999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0.1140675272</v>
      </c>
      <c r="AD97">
        <f t="shared" si="4"/>
        <v>12.8481514728</v>
      </c>
      <c r="AE97">
        <v>0</v>
      </c>
      <c r="AF97" s="26"/>
      <c r="AG97">
        <f t="shared" si="5"/>
        <v>12.8481514728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12.962218999999999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0.1140675272</v>
      </c>
      <c r="AD98">
        <f t="shared" si="4"/>
        <v>12.8481514728</v>
      </c>
      <c r="AE98">
        <v>0</v>
      </c>
      <c r="AF98" s="26"/>
      <c r="AG98">
        <f t="shared" si="5"/>
        <v>12.8481514728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0.32246554875000016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4.5342499999999994E-2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3.5899648289999999E-3</v>
      </c>
      <c r="AD99">
        <f t="shared" si="6"/>
        <v>0.40436058392100005</v>
      </c>
      <c r="AE99">
        <f t="shared" ref="AE99:AR99" si="8">SUM(AE3:AE98)/4000</f>
        <v>0</v>
      </c>
      <c r="AG99">
        <f t="shared" si="8"/>
        <v>0.40436058392100005</v>
      </c>
      <c r="AI99">
        <f t="shared" si="8"/>
        <v>0</v>
      </c>
      <c r="AJ99">
        <f t="shared" si="8"/>
        <v>0</v>
      </c>
      <c r="AK99">
        <f t="shared" si="8"/>
        <v>1.0527500000000002E-2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2.9615000000000002E-2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0</v>
      </c>
      <c r="C3" s="16">
        <f>'[1]09'!C5</f>
        <v>220</v>
      </c>
      <c r="D3" s="16">
        <f>'[1]09'!D5</f>
        <v>0</v>
      </c>
      <c r="E3" s="16">
        <f>'[1]09'!E5</f>
        <v>0</v>
      </c>
      <c r="F3" s="15">
        <f>SUM(B3:E3)</f>
        <v>220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0</v>
      </c>
      <c r="C4" s="16">
        <f>'[1]09'!C6</f>
        <v>220</v>
      </c>
      <c r="D4" s="16">
        <f>'[1]09'!D6</f>
        <v>0</v>
      </c>
      <c r="E4" s="16">
        <f>'[1]09'!E6</f>
        <v>0</v>
      </c>
      <c r="F4" s="15">
        <f>SUM(B4:E4)</f>
        <v>220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0</v>
      </c>
      <c r="C5" s="16">
        <f>'[1]09'!C7</f>
        <v>220</v>
      </c>
      <c r="D5" s="16">
        <f>'[1]09'!D7</f>
        <v>0</v>
      </c>
      <c r="E5" s="16">
        <f>'[1]09'!E7</f>
        <v>0</v>
      </c>
      <c r="F5" s="15">
        <f t="shared" ref="F5:F68" si="6">SUM(B5:E5)</f>
        <v>220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0</v>
      </c>
      <c r="C6" s="16">
        <f>'[1]09'!C8</f>
        <v>220</v>
      </c>
      <c r="D6" s="16">
        <f>'[1]09'!D8</f>
        <v>0</v>
      </c>
      <c r="E6" s="16">
        <f>'[1]09'!E8</f>
        <v>0</v>
      </c>
      <c r="F6" s="15">
        <f t="shared" si="6"/>
        <v>220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0</v>
      </c>
      <c r="C7" s="16">
        <f>'[1]09'!C9</f>
        <v>220</v>
      </c>
      <c r="D7" s="16">
        <f>'[1]09'!D9</f>
        <v>0</v>
      </c>
      <c r="E7" s="16">
        <f>'[1]09'!E9</f>
        <v>0</v>
      </c>
      <c r="F7" s="15">
        <f t="shared" si="6"/>
        <v>220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0</v>
      </c>
      <c r="C8" s="16">
        <f>'[1]09'!C10</f>
        <v>220</v>
      </c>
      <c r="D8" s="16">
        <f>'[1]09'!D10</f>
        <v>0</v>
      </c>
      <c r="E8" s="16">
        <f>'[1]09'!E10</f>
        <v>0</v>
      </c>
      <c r="F8" s="15">
        <f t="shared" si="6"/>
        <v>220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0</v>
      </c>
      <c r="C9" s="16">
        <f>'[1]09'!C11</f>
        <v>220</v>
      </c>
      <c r="D9" s="16">
        <f>'[1]09'!D11</f>
        <v>0</v>
      </c>
      <c r="E9" s="16">
        <f>'[1]09'!E11</f>
        <v>0</v>
      </c>
      <c r="F9" s="15">
        <f t="shared" si="6"/>
        <v>220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0</v>
      </c>
      <c r="C10" s="16">
        <f>'[1]09'!C12</f>
        <v>220</v>
      </c>
      <c r="D10" s="16">
        <f>'[1]09'!D12</f>
        <v>0</v>
      </c>
      <c r="E10" s="16">
        <f>'[1]09'!E12</f>
        <v>0</v>
      </c>
      <c r="F10" s="15">
        <f t="shared" si="6"/>
        <v>220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0</v>
      </c>
      <c r="C11" s="16">
        <f>'[1]09'!C13</f>
        <v>220</v>
      </c>
      <c r="D11" s="16">
        <f>'[1]09'!D13</f>
        <v>0</v>
      </c>
      <c r="E11" s="16">
        <f>'[1]09'!E13</f>
        <v>0</v>
      </c>
      <c r="F11" s="15">
        <f t="shared" si="6"/>
        <v>220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0</v>
      </c>
      <c r="C12" s="16">
        <f>'[1]09'!C14</f>
        <v>220</v>
      </c>
      <c r="D12" s="16">
        <f>'[1]09'!D14</f>
        <v>0</v>
      </c>
      <c r="E12" s="16">
        <f>'[1]09'!E14</f>
        <v>0</v>
      </c>
      <c r="F12" s="15">
        <f t="shared" si="6"/>
        <v>220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0</v>
      </c>
      <c r="C13" s="16">
        <f>'[1]09'!C15</f>
        <v>220</v>
      </c>
      <c r="D13" s="16">
        <f>'[1]09'!D15</f>
        <v>0</v>
      </c>
      <c r="E13" s="16">
        <f>'[1]09'!E15</f>
        <v>0</v>
      </c>
      <c r="F13" s="15">
        <f t="shared" si="6"/>
        <v>220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0</v>
      </c>
      <c r="C14" s="16">
        <f>'[1]09'!C16</f>
        <v>220</v>
      </c>
      <c r="D14" s="16">
        <f>'[1]09'!D16</f>
        <v>0</v>
      </c>
      <c r="E14" s="16">
        <f>'[1]09'!E16</f>
        <v>0</v>
      </c>
      <c r="F14" s="15">
        <f t="shared" si="6"/>
        <v>220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0</v>
      </c>
      <c r="C15" s="16">
        <f>'[1]09'!C17</f>
        <v>220</v>
      </c>
      <c r="D15" s="16">
        <f>'[1]09'!D17</f>
        <v>0</v>
      </c>
      <c r="E15" s="16">
        <f>'[1]09'!E17</f>
        <v>0</v>
      </c>
      <c r="F15" s="15">
        <f t="shared" si="6"/>
        <v>220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0</v>
      </c>
      <c r="C16" s="16">
        <f>'[1]09'!C18</f>
        <v>220</v>
      </c>
      <c r="D16" s="16">
        <f>'[1]09'!D18</f>
        <v>0</v>
      </c>
      <c r="E16" s="16">
        <f>'[1]09'!E18</f>
        <v>0</v>
      </c>
      <c r="F16" s="15">
        <f t="shared" si="6"/>
        <v>220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0</v>
      </c>
      <c r="C17" s="16">
        <f>'[1]09'!C19</f>
        <v>220</v>
      </c>
      <c r="D17" s="16">
        <f>'[1]09'!D19</f>
        <v>0</v>
      </c>
      <c r="E17" s="16">
        <f>'[1]09'!E19</f>
        <v>0</v>
      </c>
      <c r="F17" s="15">
        <f t="shared" si="6"/>
        <v>220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0</v>
      </c>
      <c r="C18" s="16">
        <f>'[1]09'!C20</f>
        <v>220</v>
      </c>
      <c r="D18" s="16">
        <f>'[1]09'!D20</f>
        <v>0</v>
      </c>
      <c r="E18" s="16">
        <f>'[1]09'!E20</f>
        <v>0</v>
      </c>
      <c r="F18" s="15">
        <f t="shared" si="6"/>
        <v>220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0</v>
      </c>
      <c r="C19" s="16">
        <f>'[1]09'!C21</f>
        <v>220</v>
      </c>
      <c r="D19" s="16">
        <f>'[1]09'!D21</f>
        <v>0</v>
      </c>
      <c r="E19" s="16">
        <f>'[1]09'!E21</f>
        <v>0</v>
      </c>
      <c r="F19" s="15">
        <f t="shared" si="6"/>
        <v>220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0</v>
      </c>
      <c r="C20" s="16">
        <f>'[1]09'!C22</f>
        <v>220</v>
      </c>
      <c r="D20" s="16">
        <f>'[1]09'!D22</f>
        <v>0</v>
      </c>
      <c r="E20" s="16">
        <f>'[1]09'!E22</f>
        <v>0</v>
      </c>
      <c r="F20" s="15">
        <f t="shared" si="6"/>
        <v>220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0</v>
      </c>
      <c r="C21" s="16">
        <f>'[1]09'!C23</f>
        <v>220</v>
      </c>
      <c r="D21" s="16">
        <f>'[1]09'!D23</f>
        <v>0</v>
      </c>
      <c r="E21" s="16">
        <f>'[1]09'!E23</f>
        <v>0</v>
      </c>
      <c r="F21" s="15">
        <f t="shared" si="6"/>
        <v>220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0</v>
      </c>
      <c r="C22" s="16">
        <f>'[1]09'!C24</f>
        <v>220</v>
      </c>
      <c r="D22" s="16">
        <f>'[1]09'!D24</f>
        <v>0</v>
      </c>
      <c r="E22" s="16">
        <f>'[1]09'!E24</f>
        <v>0</v>
      </c>
      <c r="F22" s="15">
        <f t="shared" si="6"/>
        <v>220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0</v>
      </c>
      <c r="C23" s="16">
        <f>'[1]09'!C25</f>
        <v>220</v>
      </c>
      <c r="D23" s="16">
        <f>'[1]09'!D25</f>
        <v>0</v>
      </c>
      <c r="E23" s="16">
        <f>'[1]09'!E25</f>
        <v>0</v>
      </c>
      <c r="F23" s="15">
        <f t="shared" si="6"/>
        <v>220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0</v>
      </c>
      <c r="C24" s="16">
        <f>'[1]09'!C26</f>
        <v>220</v>
      </c>
      <c r="D24" s="16">
        <f>'[1]09'!D26</f>
        <v>0</v>
      </c>
      <c r="E24" s="16">
        <f>'[1]09'!E26</f>
        <v>0</v>
      </c>
      <c r="F24" s="15">
        <f t="shared" si="6"/>
        <v>220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0</v>
      </c>
      <c r="C25" s="16">
        <f>'[1]09'!C27</f>
        <v>220</v>
      </c>
      <c r="D25" s="16">
        <f>'[1]09'!D27</f>
        <v>0</v>
      </c>
      <c r="E25" s="16">
        <f>'[1]09'!E27</f>
        <v>0</v>
      </c>
      <c r="F25" s="15">
        <f t="shared" si="6"/>
        <v>220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0</v>
      </c>
      <c r="C26" s="16">
        <f>'[1]09'!C28</f>
        <v>220</v>
      </c>
      <c r="D26" s="16">
        <f>'[1]09'!D28</f>
        <v>0</v>
      </c>
      <c r="E26" s="16">
        <f>'[1]09'!E28</f>
        <v>0</v>
      </c>
      <c r="F26" s="15">
        <f t="shared" si="6"/>
        <v>220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0</v>
      </c>
      <c r="C27" s="16">
        <f>'[1]09'!C29</f>
        <v>220</v>
      </c>
      <c r="D27" s="16">
        <f>'[1]09'!D29</f>
        <v>0</v>
      </c>
      <c r="E27" s="16">
        <f>'[1]09'!E29</f>
        <v>0</v>
      </c>
      <c r="F27" s="15">
        <f t="shared" si="6"/>
        <v>220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0</v>
      </c>
      <c r="C28" s="16">
        <f>'[1]09'!C30</f>
        <v>220</v>
      </c>
      <c r="D28" s="16">
        <f>'[1]09'!D30</f>
        <v>0</v>
      </c>
      <c r="E28" s="16">
        <f>'[1]09'!E30</f>
        <v>0</v>
      </c>
      <c r="F28" s="15">
        <f t="shared" si="6"/>
        <v>220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0</v>
      </c>
      <c r="C29" s="16">
        <f>'[1]09'!C31</f>
        <v>220</v>
      </c>
      <c r="D29" s="16">
        <f>'[1]09'!D31</f>
        <v>0</v>
      </c>
      <c r="E29" s="16">
        <f>'[1]09'!E31</f>
        <v>0</v>
      </c>
      <c r="F29" s="15">
        <f t="shared" si="6"/>
        <v>220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0</v>
      </c>
      <c r="C30" s="16">
        <f>'[1]09'!C32</f>
        <v>220</v>
      </c>
      <c r="D30" s="16">
        <f>'[1]09'!D32</f>
        <v>0</v>
      </c>
      <c r="E30" s="16">
        <f>'[1]09'!E32</f>
        <v>0</v>
      </c>
      <c r="F30" s="15">
        <f t="shared" si="6"/>
        <v>220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0</v>
      </c>
      <c r="C31" s="16">
        <f>'[1]09'!C33</f>
        <v>220</v>
      </c>
      <c r="D31" s="16">
        <f>'[1]09'!D33</f>
        <v>0</v>
      </c>
      <c r="E31" s="16">
        <f>'[1]09'!E33</f>
        <v>0</v>
      </c>
      <c r="F31" s="15">
        <f t="shared" si="6"/>
        <v>220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0</v>
      </c>
      <c r="C32" s="16">
        <f>'[1]09'!C34</f>
        <v>220</v>
      </c>
      <c r="D32" s="16">
        <f>'[1]09'!D34</f>
        <v>0</v>
      </c>
      <c r="E32" s="16">
        <f>'[1]09'!E34</f>
        <v>0</v>
      </c>
      <c r="F32" s="15">
        <f t="shared" si="6"/>
        <v>220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0</v>
      </c>
      <c r="C33" s="16">
        <f>'[1]09'!C35</f>
        <v>220</v>
      </c>
      <c r="D33" s="16">
        <f>'[1]09'!D35</f>
        <v>0</v>
      </c>
      <c r="E33" s="16">
        <f>'[1]09'!E35</f>
        <v>0</v>
      </c>
      <c r="F33" s="15">
        <f t="shared" si="6"/>
        <v>220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0</v>
      </c>
      <c r="C34" s="16">
        <f>'[1]09'!C36</f>
        <v>220</v>
      </c>
      <c r="D34" s="16">
        <f>'[1]09'!D36</f>
        <v>0</v>
      </c>
      <c r="E34" s="16">
        <f>'[1]09'!E36</f>
        <v>0</v>
      </c>
      <c r="F34" s="15">
        <f t="shared" si="6"/>
        <v>220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0</v>
      </c>
      <c r="C35" s="16">
        <f>'[1]09'!C37</f>
        <v>220</v>
      </c>
      <c r="D35" s="16">
        <f>'[1]09'!D37</f>
        <v>0</v>
      </c>
      <c r="E35" s="16">
        <f>'[1]09'!E37</f>
        <v>0</v>
      </c>
      <c r="F35" s="15">
        <f t="shared" si="6"/>
        <v>220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0</v>
      </c>
      <c r="C36" s="16">
        <f>'[1]09'!C38</f>
        <v>220</v>
      </c>
      <c r="D36" s="16">
        <f>'[1]09'!D38</f>
        <v>0</v>
      </c>
      <c r="E36" s="16">
        <f>'[1]09'!E38</f>
        <v>0</v>
      </c>
      <c r="F36" s="15">
        <f t="shared" si="6"/>
        <v>220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0</v>
      </c>
      <c r="C37" s="16">
        <f>'[1]09'!C39</f>
        <v>220</v>
      </c>
      <c r="D37" s="16">
        <f>'[1]09'!D39</f>
        <v>0</v>
      </c>
      <c r="E37" s="16">
        <f>'[1]09'!E39</f>
        <v>0</v>
      </c>
      <c r="F37" s="15">
        <f t="shared" si="6"/>
        <v>220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0</v>
      </c>
      <c r="C38" s="16">
        <f>'[1]09'!C40</f>
        <v>220</v>
      </c>
      <c r="D38" s="16">
        <f>'[1]09'!D40</f>
        <v>0</v>
      </c>
      <c r="E38" s="16">
        <f>'[1]09'!E40</f>
        <v>0</v>
      </c>
      <c r="F38" s="15">
        <f t="shared" si="6"/>
        <v>220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0</v>
      </c>
      <c r="C39" s="16">
        <f>'[1]09'!C41</f>
        <v>220</v>
      </c>
      <c r="D39" s="16">
        <f>'[1]09'!D41</f>
        <v>0</v>
      </c>
      <c r="E39" s="16">
        <f>'[1]09'!E41</f>
        <v>0</v>
      </c>
      <c r="F39" s="15">
        <f t="shared" si="6"/>
        <v>220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0</v>
      </c>
      <c r="C40" s="16">
        <f>'[1]09'!C42</f>
        <v>220</v>
      </c>
      <c r="D40" s="16">
        <f>'[1]09'!D42</f>
        <v>0</v>
      </c>
      <c r="E40" s="16">
        <f>'[1]09'!E42</f>
        <v>0</v>
      </c>
      <c r="F40" s="15">
        <f t="shared" si="6"/>
        <v>220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0</v>
      </c>
      <c r="C41" s="16">
        <f>'[1]09'!C43</f>
        <v>220</v>
      </c>
      <c r="D41" s="16">
        <f>'[1]09'!D43</f>
        <v>0</v>
      </c>
      <c r="E41" s="16">
        <f>'[1]09'!E43</f>
        <v>0</v>
      </c>
      <c r="F41" s="15">
        <f t="shared" si="6"/>
        <v>220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0</v>
      </c>
      <c r="C42" s="16">
        <f>'[1]09'!C44</f>
        <v>220</v>
      </c>
      <c r="D42" s="16">
        <f>'[1]09'!D44</f>
        <v>0</v>
      </c>
      <c r="E42" s="16">
        <f>'[1]09'!E44</f>
        <v>0</v>
      </c>
      <c r="F42" s="15">
        <f t="shared" si="6"/>
        <v>220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0</v>
      </c>
      <c r="C43" s="16">
        <f>'[1]09'!C45</f>
        <v>220</v>
      </c>
      <c r="D43" s="16">
        <f>'[1]09'!D45</f>
        <v>0</v>
      </c>
      <c r="E43" s="16">
        <f>'[1]09'!E45</f>
        <v>0</v>
      </c>
      <c r="F43" s="15">
        <f t="shared" si="6"/>
        <v>220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0</v>
      </c>
      <c r="C44" s="16">
        <f>'[1]09'!C46</f>
        <v>220</v>
      </c>
      <c r="D44" s="16">
        <f>'[1]09'!D46</f>
        <v>0</v>
      </c>
      <c r="E44" s="16">
        <f>'[1]09'!E46</f>
        <v>0</v>
      </c>
      <c r="F44" s="15">
        <f t="shared" si="6"/>
        <v>220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0</v>
      </c>
      <c r="C45" s="16">
        <f>'[1]09'!C47</f>
        <v>220</v>
      </c>
      <c r="D45" s="16">
        <f>'[1]09'!D47</f>
        <v>0</v>
      </c>
      <c r="E45" s="16">
        <f>'[1]09'!E47</f>
        <v>0</v>
      </c>
      <c r="F45" s="15">
        <f t="shared" si="6"/>
        <v>220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0</v>
      </c>
      <c r="C46" s="16">
        <f>'[1]09'!C48</f>
        <v>220</v>
      </c>
      <c r="D46" s="16">
        <f>'[1]09'!D48</f>
        <v>0</v>
      </c>
      <c r="E46" s="16">
        <f>'[1]09'!E48</f>
        <v>0</v>
      </c>
      <c r="F46" s="15">
        <f t="shared" si="6"/>
        <v>220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0</v>
      </c>
      <c r="C47" s="16">
        <f>'[1]09'!C49</f>
        <v>220</v>
      </c>
      <c r="D47" s="16">
        <f>'[1]09'!D49</f>
        <v>0</v>
      </c>
      <c r="E47" s="16">
        <f>'[1]09'!E49</f>
        <v>0</v>
      </c>
      <c r="F47" s="15">
        <f t="shared" si="6"/>
        <v>220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0</v>
      </c>
      <c r="C48" s="16">
        <f>'[1]09'!C50</f>
        <v>220</v>
      </c>
      <c r="D48" s="16">
        <f>'[1]09'!D50</f>
        <v>0</v>
      </c>
      <c r="E48" s="16">
        <f>'[1]09'!E50</f>
        <v>0</v>
      </c>
      <c r="F48" s="15">
        <f t="shared" si="6"/>
        <v>220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0</v>
      </c>
      <c r="C49" s="16">
        <f>'[1]09'!C51</f>
        <v>220</v>
      </c>
      <c r="D49" s="16">
        <f>'[1]09'!D51</f>
        <v>0</v>
      </c>
      <c r="E49" s="16">
        <f>'[1]09'!E51</f>
        <v>0</v>
      </c>
      <c r="F49" s="15">
        <f t="shared" si="6"/>
        <v>220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0</v>
      </c>
      <c r="C50" s="16">
        <f>'[1]09'!C52</f>
        <v>220</v>
      </c>
      <c r="D50" s="16">
        <f>'[1]09'!D52</f>
        <v>0</v>
      </c>
      <c r="E50" s="16">
        <f>'[1]09'!E52</f>
        <v>0</v>
      </c>
      <c r="F50" s="15">
        <f t="shared" si="6"/>
        <v>220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0</v>
      </c>
      <c r="C51" s="16">
        <f>'[1]09'!C53</f>
        <v>220</v>
      </c>
      <c r="D51" s="16">
        <f>'[1]09'!D53</f>
        <v>0</v>
      </c>
      <c r="E51" s="16">
        <f>'[1]09'!E53</f>
        <v>0</v>
      </c>
      <c r="F51" s="15">
        <f t="shared" si="6"/>
        <v>220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0</v>
      </c>
      <c r="C52" s="16">
        <f>'[1]09'!C54</f>
        <v>220</v>
      </c>
      <c r="D52" s="16">
        <f>'[1]09'!D54</f>
        <v>0</v>
      </c>
      <c r="E52" s="16">
        <f>'[1]09'!E54</f>
        <v>0</v>
      </c>
      <c r="F52" s="15">
        <f t="shared" si="6"/>
        <v>220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0</v>
      </c>
      <c r="C53" s="16">
        <f>'[1]09'!C55</f>
        <v>220</v>
      </c>
      <c r="D53" s="16">
        <f>'[1]09'!D55</f>
        <v>0</v>
      </c>
      <c r="E53" s="16">
        <f>'[1]09'!E55</f>
        <v>0</v>
      </c>
      <c r="F53" s="15">
        <f t="shared" si="6"/>
        <v>220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0</v>
      </c>
      <c r="C54" s="16">
        <f>'[1]09'!C56</f>
        <v>220</v>
      </c>
      <c r="D54" s="16">
        <f>'[1]09'!D56</f>
        <v>0</v>
      </c>
      <c r="E54" s="16">
        <f>'[1]09'!E56</f>
        <v>0</v>
      </c>
      <c r="F54" s="15">
        <f t="shared" si="6"/>
        <v>220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0</v>
      </c>
      <c r="C55" s="16">
        <f>'[1]09'!C57</f>
        <v>220</v>
      </c>
      <c r="D55" s="16">
        <f>'[1]09'!D57</f>
        <v>0</v>
      </c>
      <c r="E55" s="16">
        <f>'[1]09'!E57</f>
        <v>0</v>
      </c>
      <c r="F55" s="15">
        <f t="shared" si="6"/>
        <v>220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0</v>
      </c>
      <c r="C56" s="16">
        <f>'[1]09'!C58</f>
        <v>220</v>
      </c>
      <c r="D56" s="16">
        <f>'[1]09'!D58</f>
        <v>0</v>
      </c>
      <c r="E56" s="16">
        <f>'[1]09'!E58</f>
        <v>0</v>
      </c>
      <c r="F56" s="15">
        <f t="shared" si="6"/>
        <v>220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0</v>
      </c>
      <c r="C57" s="16">
        <f>'[1]09'!C59</f>
        <v>220</v>
      </c>
      <c r="D57" s="16">
        <f>'[1]09'!D59</f>
        <v>0</v>
      </c>
      <c r="E57" s="16">
        <f>'[1]09'!E59</f>
        <v>0</v>
      </c>
      <c r="F57" s="15">
        <f t="shared" si="6"/>
        <v>220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0</v>
      </c>
      <c r="C58" s="16">
        <f>'[1]09'!C60</f>
        <v>220</v>
      </c>
      <c r="D58" s="16">
        <f>'[1]09'!D60</f>
        <v>0</v>
      </c>
      <c r="E58" s="16">
        <f>'[1]09'!E60</f>
        <v>0</v>
      </c>
      <c r="F58" s="15">
        <f t="shared" si="6"/>
        <v>220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0</v>
      </c>
      <c r="C59" s="16">
        <f>'[1]09'!C61</f>
        <v>220</v>
      </c>
      <c r="D59" s="16">
        <f>'[1]09'!D61</f>
        <v>0</v>
      </c>
      <c r="E59" s="16">
        <f>'[1]09'!E61</f>
        <v>0</v>
      </c>
      <c r="F59" s="15">
        <f t="shared" si="6"/>
        <v>220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0</v>
      </c>
      <c r="C60" s="16">
        <f>'[1]09'!C62</f>
        <v>220</v>
      </c>
      <c r="D60" s="16">
        <f>'[1]09'!D62</f>
        <v>0</v>
      </c>
      <c r="E60" s="16">
        <f>'[1]09'!E62</f>
        <v>0</v>
      </c>
      <c r="F60" s="15">
        <f t="shared" si="6"/>
        <v>220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0</v>
      </c>
      <c r="C61" s="16">
        <f>'[1]09'!C63</f>
        <v>220</v>
      </c>
      <c r="D61" s="16">
        <f>'[1]09'!D63</f>
        <v>0</v>
      </c>
      <c r="E61" s="16">
        <f>'[1]09'!E63</f>
        <v>0</v>
      </c>
      <c r="F61" s="15">
        <f t="shared" si="6"/>
        <v>220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0</v>
      </c>
      <c r="C62" s="16">
        <f>'[1]09'!C64</f>
        <v>220</v>
      </c>
      <c r="D62" s="16">
        <f>'[1]09'!D64</f>
        <v>0</v>
      </c>
      <c r="E62" s="16">
        <f>'[1]09'!E64</f>
        <v>0</v>
      </c>
      <c r="F62" s="15">
        <f t="shared" si="6"/>
        <v>220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0</v>
      </c>
      <c r="C63" s="16">
        <f>'[1]09'!C65</f>
        <v>220</v>
      </c>
      <c r="D63" s="16">
        <f>'[1]09'!D65</f>
        <v>0</v>
      </c>
      <c r="E63" s="16">
        <f>'[1]09'!E65</f>
        <v>0</v>
      </c>
      <c r="F63" s="15">
        <f t="shared" si="6"/>
        <v>220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0</v>
      </c>
      <c r="C64" s="16">
        <f>'[1]09'!C66</f>
        <v>220</v>
      </c>
      <c r="D64" s="16">
        <f>'[1]09'!D66</f>
        <v>0</v>
      </c>
      <c r="E64" s="16">
        <f>'[1]09'!E66</f>
        <v>0</v>
      </c>
      <c r="F64" s="15">
        <f t="shared" si="6"/>
        <v>220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0</v>
      </c>
      <c r="C65" s="16">
        <f>'[1]09'!C67</f>
        <v>220</v>
      </c>
      <c r="D65" s="16">
        <f>'[1]09'!D67</f>
        <v>0</v>
      </c>
      <c r="E65" s="16">
        <f>'[1]09'!E67</f>
        <v>0</v>
      </c>
      <c r="F65" s="15">
        <f t="shared" si="6"/>
        <v>220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0</v>
      </c>
      <c r="C66" s="16">
        <f>'[1]09'!C68</f>
        <v>220</v>
      </c>
      <c r="D66" s="16">
        <f>'[1]09'!D68</f>
        <v>0</v>
      </c>
      <c r="E66" s="16">
        <f>'[1]09'!E68</f>
        <v>0</v>
      </c>
      <c r="F66" s="15">
        <f t="shared" si="6"/>
        <v>220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0</v>
      </c>
      <c r="C67" s="16">
        <f>'[1]09'!C69</f>
        <v>220</v>
      </c>
      <c r="D67" s="16">
        <f>'[1]09'!D69</f>
        <v>0</v>
      </c>
      <c r="E67" s="16">
        <f>'[1]09'!E69</f>
        <v>0</v>
      </c>
      <c r="F67" s="15">
        <f t="shared" si="6"/>
        <v>220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0</v>
      </c>
      <c r="C68" s="16">
        <f>'[1]09'!C70</f>
        <v>220</v>
      </c>
      <c r="D68" s="16">
        <f>'[1]09'!D70</f>
        <v>0</v>
      </c>
      <c r="E68" s="16">
        <f>'[1]09'!E70</f>
        <v>0</v>
      </c>
      <c r="F68" s="15">
        <f t="shared" si="6"/>
        <v>220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0</v>
      </c>
      <c r="C69" s="16">
        <f>'[1]09'!C71</f>
        <v>220</v>
      </c>
      <c r="D69" s="16">
        <f>'[1]09'!D71</f>
        <v>0</v>
      </c>
      <c r="E69" s="16">
        <f>'[1]09'!E71</f>
        <v>0</v>
      </c>
      <c r="F69" s="15">
        <f t="shared" ref="F69:F98" si="17">SUM(B69:E69)</f>
        <v>220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0</v>
      </c>
      <c r="C70" s="16">
        <f>'[1]09'!C72</f>
        <v>220</v>
      </c>
      <c r="D70" s="16">
        <f>'[1]09'!D72</f>
        <v>0</v>
      </c>
      <c r="E70" s="16">
        <f>'[1]09'!E72</f>
        <v>0</v>
      </c>
      <c r="F70" s="15">
        <f t="shared" si="17"/>
        <v>220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0</v>
      </c>
      <c r="C71" s="16">
        <f>'[1]09'!C73</f>
        <v>220</v>
      </c>
      <c r="D71" s="16">
        <f>'[1]09'!D73</f>
        <v>0</v>
      </c>
      <c r="E71" s="16">
        <f>'[1]09'!E73</f>
        <v>0</v>
      </c>
      <c r="F71" s="15">
        <f t="shared" si="17"/>
        <v>220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0</v>
      </c>
      <c r="C72" s="16">
        <f>'[1]09'!C74</f>
        <v>220</v>
      </c>
      <c r="D72" s="16">
        <f>'[1]09'!D74</f>
        <v>0</v>
      </c>
      <c r="E72" s="16">
        <f>'[1]09'!E74</f>
        <v>0</v>
      </c>
      <c r="F72" s="15">
        <f t="shared" si="17"/>
        <v>220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0</v>
      </c>
      <c r="C73" s="16">
        <f>'[1]09'!C75</f>
        <v>220</v>
      </c>
      <c r="D73" s="16">
        <f>'[1]09'!D75</f>
        <v>0</v>
      </c>
      <c r="E73" s="16">
        <f>'[1]09'!E75</f>
        <v>0</v>
      </c>
      <c r="F73" s="15">
        <f t="shared" si="17"/>
        <v>220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0</v>
      </c>
      <c r="C74" s="16">
        <f>'[1]09'!C76</f>
        <v>220</v>
      </c>
      <c r="D74" s="16">
        <f>'[1]09'!D76</f>
        <v>0</v>
      </c>
      <c r="E74" s="16">
        <f>'[1]09'!E76</f>
        <v>0</v>
      </c>
      <c r="F74" s="15">
        <f t="shared" si="17"/>
        <v>220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0</v>
      </c>
      <c r="C75" s="16">
        <f>'[1]09'!C77</f>
        <v>220</v>
      </c>
      <c r="D75" s="16">
        <f>'[1]09'!D77</f>
        <v>0</v>
      </c>
      <c r="E75" s="16">
        <f>'[1]09'!E77</f>
        <v>0</v>
      </c>
      <c r="F75" s="15">
        <f t="shared" si="17"/>
        <v>220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0</v>
      </c>
      <c r="C76" s="16">
        <f>'[1]09'!C78</f>
        <v>220</v>
      </c>
      <c r="D76" s="16">
        <f>'[1]09'!D78</f>
        <v>0</v>
      </c>
      <c r="E76" s="16">
        <f>'[1]09'!E78</f>
        <v>0</v>
      </c>
      <c r="F76" s="15">
        <f t="shared" si="17"/>
        <v>220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0</v>
      </c>
      <c r="C77" s="16">
        <f>'[1]09'!C79</f>
        <v>220</v>
      </c>
      <c r="D77" s="16">
        <f>'[1]09'!D79</f>
        <v>0</v>
      </c>
      <c r="E77" s="16">
        <f>'[1]09'!E79</f>
        <v>0</v>
      </c>
      <c r="F77" s="15">
        <f t="shared" si="17"/>
        <v>220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0</v>
      </c>
      <c r="C78" s="16">
        <f>'[1]09'!C80</f>
        <v>220</v>
      </c>
      <c r="D78" s="16">
        <f>'[1]09'!D80</f>
        <v>0</v>
      </c>
      <c r="E78" s="16">
        <f>'[1]09'!E80</f>
        <v>0</v>
      </c>
      <c r="F78" s="15">
        <f t="shared" si="17"/>
        <v>220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0</v>
      </c>
      <c r="C79" s="16">
        <f>'[1]09'!C81</f>
        <v>220</v>
      </c>
      <c r="D79" s="16">
        <f>'[1]09'!D81</f>
        <v>0</v>
      </c>
      <c r="E79" s="16">
        <f>'[1]09'!E81</f>
        <v>0</v>
      </c>
      <c r="F79" s="15">
        <f t="shared" si="17"/>
        <v>220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0</v>
      </c>
      <c r="C80" s="16">
        <f>'[1]09'!C82</f>
        <v>220</v>
      </c>
      <c r="D80" s="16">
        <f>'[1]09'!D82</f>
        <v>0</v>
      </c>
      <c r="E80" s="16">
        <f>'[1]09'!E82</f>
        <v>0</v>
      </c>
      <c r="F80" s="15">
        <f t="shared" si="17"/>
        <v>220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0</v>
      </c>
      <c r="C81" s="16">
        <f>'[1]09'!C83</f>
        <v>220</v>
      </c>
      <c r="D81" s="16">
        <f>'[1]09'!D83</f>
        <v>0</v>
      </c>
      <c r="E81" s="16">
        <f>'[1]09'!E83</f>
        <v>0</v>
      </c>
      <c r="F81" s="15">
        <f t="shared" si="17"/>
        <v>220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0</v>
      </c>
      <c r="C82" s="16">
        <f>'[1]09'!C84</f>
        <v>220</v>
      </c>
      <c r="D82" s="16">
        <f>'[1]09'!D84</f>
        <v>0</v>
      </c>
      <c r="E82" s="16">
        <f>'[1]09'!E84</f>
        <v>0</v>
      </c>
      <c r="F82" s="15">
        <f t="shared" si="17"/>
        <v>220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0</v>
      </c>
      <c r="C83" s="16">
        <f>'[1]09'!C85</f>
        <v>220</v>
      </c>
      <c r="D83" s="16">
        <f>'[1]09'!D85</f>
        <v>0</v>
      </c>
      <c r="E83" s="16">
        <f>'[1]09'!E85</f>
        <v>0</v>
      </c>
      <c r="F83" s="15">
        <f t="shared" si="17"/>
        <v>220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0</v>
      </c>
      <c r="C84" s="16">
        <f>'[1]09'!C86</f>
        <v>220</v>
      </c>
      <c r="D84" s="16">
        <f>'[1]09'!D86</f>
        <v>0</v>
      </c>
      <c r="E84" s="16">
        <f>'[1]09'!E86</f>
        <v>0</v>
      </c>
      <c r="F84" s="15">
        <f t="shared" si="17"/>
        <v>220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0</v>
      </c>
      <c r="C85" s="16">
        <f>'[1]09'!C87</f>
        <v>220</v>
      </c>
      <c r="D85" s="16">
        <f>'[1]09'!D87</f>
        <v>0</v>
      </c>
      <c r="E85" s="16">
        <f>'[1]09'!E87</f>
        <v>0</v>
      </c>
      <c r="F85" s="15">
        <f t="shared" si="17"/>
        <v>220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0</v>
      </c>
      <c r="C86" s="16">
        <f>'[1]09'!C88</f>
        <v>220</v>
      </c>
      <c r="D86" s="16">
        <f>'[1]09'!D88</f>
        <v>0</v>
      </c>
      <c r="E86" s="16">
        <f>'[1]09'!E88</f>
        <v>0</v>
      </c>
      <c r="F86" s="15">
        <f t="shared" si="17"/>
        <v>220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0</v>
      </c>
      <c r="C87" s="16">
        <f>'[1]09'!C89</f>
        <v>220</v>
      </c>
      <c r="D87" s="16">
        <f>'[1]09'!D89</f>
        <v>0</v>
      </c>
      <c r="E87" s="16">
        <f>'[1]09'!E89</f>
        <v>0</v>
      </c>
      <c r="F87" s="15">
        <f t="shared" si="17"/>
        <v>220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0</v>
      </c>
      <c r="C88" s="16">
        <f>'[1]09'!C90</f>
        <v>220</v>
      </c>
      <c r="D88" s="16">
        <f>'[1]09'!D90</f>
        <v>0</v>
      </c>
      <c r="E88" s="16">
        <f>'[1]09'!E90</f>
        <v>0</v>
      </c>
      <c r="F88" s="15">
        <f t="shared" si="17"/>
        <v>220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0</v>
      </c>
      <c r="C89" s="16">
        <f>'[1]09'!C91</f>
        <v>220</v>
      </c>
      <c r="D89" s="16">
        <f>'[1]09'!D91</f>
        <v>0</v>
      </c>
      <c r="E89" s="16">
        <f>'[1]09'!E91</f>
        <v>0</v>
      </c>
      <c r="F89" s="15">
        <f t="shared" si="17"/>
        <v>220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0</v>
      </c>
      <c r="C90" s="16">
        <f>'[1]09'!C92</f>
        <v>220</v>
      </c>
      <c r="D90" s="16">
        <f>'[1]09'!D92</f>
        <v>0</v>
      </c>
      <c r="E90" s="16">
        <f>'[1]09'!E92</f>
        <v>0</v>
      </c>
      <c r="F90" s="15">
        <f t="shared" si="17"/>
        <v>220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0</v>
      </c>
      <c r="C91" s="16">
        <f>'[1]09'!C93</f>
        <v>220</v>
      </c>
      <c r="D91" s="16">
        <f>'[1]09'!D93</f>
        <v>0</v>
      </c>
      <c r="E91" s="16">
        <f>'[1]09'!E93</f>
        <v>0</v>
      </c>
      <c r="F91" s="15">
        <f t="shared" si="17"/>
        <v>220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0</v>
      </c>
      <c r="C92" s="16">
        <f>'[1]09'!C94</f>
        <v>220</v>
      </c>
      <c r="D92" s="16">
        <f>'[1]09'!D94</f>
        <v>0</v>
      </c>
      <c r="E92" s="16">
        <f>'[1]09'!E94</f>
        <v>0</v>
      </c>
      <c r="F92" s="15">
        <f t="shared" si="17"/>
        <v>220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0</v>
      </c>
      <c r="C93" s="16">
        <f>'[1]09'!C95</f>
        <v>220</v>
      </c>
      <c r="D93" s="16">
        <f>'[1]09'!D95</f>
        <v>0</v>
      </c>
      <c r="E93" s="16">
        <f>'[1]09'!E95</f>
        <v>0</v>
      </c>
      <c r="F93" s="15">
        <f t="shared" si="17"/>
        <v>220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0</v>
      </c>
      <c r="C94" s="16">
        <f>'[1]09'!C96</f>
        <v>220</v>
      </c>
      <c r="D94" s="16">
        <f>'[1]09'!D96</f>
        <v>0</v>
      </c>
      <c r="E94" s="16">
        <f>'[1]09'!E96</f>
        <v>0</v>
      </c>
      <c r="F94" s="15">
        <f t="shared" si="17"/>
        <v>220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0</v>
      </c>
      <c r="C95" s="16">
        <f>'[1]09'!C97</f>
        <v>220</v>
      </c>
      <c r="D95" s="16">
        <f>'[1]09'!D97</f>
        <v>0</v>
      </c>
      <c r="E95" s="16">
        <f>'[1]09'!E97</f>
        <v>0</v>
      </c>
      <c r="F95" s="15">
        <f t="shared" si="17"/>
        <v>220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0</v>
      </c>
      <c r="C96" s="16">
        <f>'[1]09'!C98</f>
        <v>220</v>
      </c>
      <c r="D96" s="16">
        <f>'[1]09'!D98</f>
        <v>0</v>
      </c>
      <c r="E96" s="16">
        <f>'[1]09'!E98</f>
        <v>0</v>
      </c>
      <c r="F96" s="15">
        <f t="shared" si="17"/>
        <v>220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0</v>
      </c>
      <c r="C97" s="16">
        <f>'[1]09'!C99</f>
        <v>220</v>
      </c>
      <c r="D97" s="16">
        <f>'[1]09'!D99</f>
        <v>0</v>
      </c>
      <c r="E97" s="16">
        <f>'[1]09'!E99</f>
        <v>0</v>
      </c>
      <c r="F97" s="15">
        <f t="shared" si="17"/>
        <v>220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0</v>
      </c>
      <c r="C98" s="16">
        <f>'[1]09'!C100</f>
        <v>220</v>
      </c>
      <c r="D98" s="16">
        <f>'[1]09'!D100</f>
        <v>0</v>
      </c>
      <c r="E98" s="16">
        <f>'[1]09'!E100</f>
        <v>0</v>
      </c>
      <c r="F98" s="15">
        <f t="shared" si="17"/>
        <v>220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'[2]09'!B5</f>
        <v>84</v>
      </c>
      <c r="C3" s="205">
        <f>'[2]09'!C5</f>
        <v>0</v>
      </c>
      <c r="D3" s="205">
        <f>'[2]09'!D5</f>
        <v>0</v>
      </c>
      <c r="E3" s="205">
        <f>'[2]09'!E5</f>
        <v>0</v>
      </c>
      <c r="F3" s="15">
        <f>SUM(B3:E3)</f>
        <v>84</v>
      </c>
      <c r="G3" s="204">
        <f>'[2]09'!H5</f>
        <v>37</v>
      </c>
      <c r="H3" s="205">
        <f>'[2]09'!I5</f>
        <v>0</v>
      </c>
      <c r="I3" s="205">
        <f>'[2]09'!J5</f>
        <v>0</v>
      </c>
      <c r="J3" s="205">
        <f>'[2]09'!K5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'[2]09'!B6</f>
        <v>84</v>
      </c>
      <c r="C4" s="205">
        <f>'[2]09'!C6</f>
        <v>0</v>
      </c>
      <c r="D4" s="205">
        <f>'[2]09'!D6</f>
        <v>0</v>
      </c>
      <c r="E4" s="205">
        <f>'[2]09'!E6</f>
        <v>0</v>
      </c>
      <c r="F4" s="15">
        <f>SUM(B4:E4)</f>
        <v>84</v>
      </c>
      <c r="G4" s="204">
        <f>'[2]09'!H6</f>
        <v>37</v>
      </c>
      <c r="H4" s="205">
        <f>'[2]09'!I6</f>
        <v>0</v>
      </c>
      <c r="I4" s="205">
        <f>'[2]09'!J6</f>
        <v>0</v>
      </c>
      <c r="J4" s="205">
        <f>'[2]09'!K6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'[2]09'!B7</f>
        <v>84</v>
      </c>
      <c r="C5" s="205">
        <f>'[2]09'!C7</f>
        <v>0</v>
      </c>
      <c r="D5" s="205">
        <f>'[2]09'!D7</f>
        <v>0</v>
      </c>
      <c r="E5" s="205">
        <f>'[2]09'!E7</f>
        <v>0</v>
      </c>
      <c r="F5" s="15">
        <f t="shared" ref="F5:F68" si="6">SUM(B5:E5)</f>
        <v>84</v>
      </c>
      <c r="G5" s="204">
        <f>'[2]09'!H7</f>
        <v>37</v>
      </c>
      <c r="H5" s="205">
        <f>'[2]09'!I7</f>
        <v>0</v>
      </c>
      <c r="I5" s="205">
        <f>'[2]09'!J7</f>
        <v>0</v>
      </c>
      <c r="J5" s="205">
        <f>'[2]09'!K7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'[2]09'!B8</f>
        <v>84</v>
      </c>
      <c r="C6" s="205">
        <f>'[2]09'!C8</f>
        <v>0</v>
      </c>
      <c r="D6" s="205">
        <f>'[2]09'!D8</f>
        <v>0</v>
      </c>
      <c r="E6" s="205">
        <f>'[2]09'!E8</f>
        <v>0</v>
      </c>
      <c r="F6" s="15">
        <f t="shared" si="6"/>
        <v>84</v>
      </c>
      <c r="G6" s="204">
        <f>'[2]09'!H8</f>
        <v>37</v>
      </c>
      <c r="H6" s="205">
        <f>'[2]09'!I8</f>
        <v>0</v>
      </c>
      <c r="I6" s="205">
        <f>'[2]09'!J8</f>
        <v>0</v>
      </c>
      <c r="J6" s="205">
        <f>'[2]09'!K8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'[2]09'!B9</f>
        <v>84</v>
      </c>
      <c r="C7" s="205">
        <f>'[2]09'!C9</f>
        <v>0</v>
      </c>
      <c r="D7" s="205">
        <f>'[2]09'!D9</f>
        <v>0</v>
      </c>
      <c r="E7" s="205">
        <f>'[2]09'!E9</f>
        <v>0</v>
      </c>
      <c r="F7" s="15">
        <f t="shared" si="6"/>
        <v>84</v>
      </c>
      <c r="G7" s="204">
        <f>'[2]09'!H9</f>
        <v>38</v>
      </c>
      <c r="H7" s="205">
        <f>'[2]09'!I9</f>
        <v>0</v>
      </c>
      <c r="I7" s="205">
        <f>'[2]09'!J9</f>
        <v>0</v>
      </c>
      <c r="J7" s="205">
        <f>'[2]09'!K9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'[2]09'!B10</f>
        <v>84</v>
      </c>
      <c r="C8" s="205">
        <f>'[2]09'!C10</f>
        <v>0</v>
      </c>
      <c r="D8" s="205">
        <f>'[2]09'!D10</f>
        <v>0</v>
      </c>
      <c r="E8" s="205">
        <f>'[2]09'!E10</f>
        <v>0</v>
      </c>
      <c r="F8" s="15">
        <f t="shared" si="6"/>
        <v>84</v>
      </c>
      <c r="G8" s="204">
        <f>'[2]09'!H10</f>
        <v>38</v>
      </c>
      <c r="H8" s="205">
        <f>'[2]09'!I10</f>
        <v>0</v>
      </c>
      <c r="I8" s="205">
        <f>'[2]09'!J10</f>
        <v>0</v>
      </c>
      <c r="J8" s="205">
        <f>'[2]09'!K10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'[2]09'!B11</f>
        <v>84</v>
      </c>
      <c r="C9" s="205">
        <f>'[2]09'!C11</f>
        <v>0</v>
      </c>
      <c r="D9" s="205">
        <f>'[2]09'!D11</f>
        <v>0</v>
      </c>
      <c r="E9" s="205">
        <f>'[2]09'!E11</f>
        <v>0</v>
      </c>
      <c r="F9" s="15">
        <f t="shared" si="6"/>
        <v>84</v>
      </c>
      <c r="G9" s="204">
        <f>'[2]09'!H11</f>
        <v>38</v>
      </c>
      <c r="H9" s="205">
        <f>'[2]09'!I11</f>
        <v>0</v>
      </c>
      <c r="I9" s="205">
        <f>'[2]09'!J11</f>
        <v>0</v>
      </c>
      <c r="J9" s="205">
        <f>'[2]09'!K11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'[2]09'!B12</f>
        <v>84</v>
      </c>
      <c r="C10" s="205">
        <f>'[2]09'!C12</f>
        <v>0</v>
      </c>
      <c r="D10" s="205">
        <f>'[2]09'!D12</f>
        <v>0</v>
      </c>
      <c r="E10" s="205">
        <f>'[2]09'!E12</f>
        <v>0</v>
      </c>
      <c r="F10" s="15">
        <f t="shared" si="6"/>
        <v>84</v>
      </c>
      <c r="G10" s="204">
        <f>'[2]09'!H12</f>
        <v>38</v>
      </c>
      <c r="H10" s="205">
        <f>'[2]09'!I12</f>
        <v>0</v>
      </c>
      <c r="I10" s="205">
        <f>'[2]09'!J12</f>
        <v>0</v>
      </c>
      <c r="J10" s="205">
        <f>'[2]09'!K12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'[2]09'!B13</f>
        <v>84</v>
      </c>
      <c r="C11" s="205">
        <f>'[2]09'!C13</f>
        <v>0</v>
      </c>
      <c r="D11" s="205">
        <f>'[2]09'!D13</f>
        <v>0</v>
      </c>
      <c r="E11" s="205">
        <f>'[2]09'!E13</f>
        <v>0</v>
      </c>
      <c r="F11" s="15">
        <f t="shared" si="6"/>
        <v>84</v>
      </c>
      <c r="G11" s="204">
        <f>'[2]09'!H13</f>
        <v>38</v>
      </c>
      <c r="H11" s="205">
        <f>'[2]09'!I13</f>
        <v>0</v>
      </c>
      <c r="I11" s="205">
        <f>'[2]09'!J13</f>
        <v>0</v>
      </c>
      <c r="J11" s="205">
        <f>'[2]09'!K13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'[2]09'!B14</f>
        <v>84</v>
      </c>
      <c r="C12" s="205">
        <f>'[2]09'!C14</f>
        <v>0</v>
      </c>
      <c r="D12" s="205">
        <f>'[2]09'!D14</f>
        <v>0</v>
      </c>
      <c r="E12" s="205">
        <f>'[2]09'!E14</f>
        <v>0</v>
      </c>
      <c r="F12" s="15">
        <f t="shared" si="6"/>
        <v>84</v>
      </c>
      <c r="G12" s="204">
        <f>'[2]09'!H14</f>
        <v>38</v>
      </c>
      <c r="H12" s="205">
        <f>'[2]09'!I14</f>
        <v>0</v>
      </c>
      <c r="I12" s="205">
        <f>'[2]09'!J14</f>
        <v>0</v>
      </c>
      <c r="J12" s="205">
        <f>'[2]09'!K14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'[2]09'!B15</f>
        <v>84</v>
      </c>
      <c r="C13" s="205">
        <f>'[2]09'!C15</f>
        <v>0</v>
      </c>
      <c r="D13" s="205">
        <f>'[2]09'!D15</f>
        <v>0</v>
      </c>
      <c r="E13" s="205">
        <f>'[2]09'!E15</f>
        <v>0</v>
      </c>
      <c r="F13" s="15">
        <f t="shared" si="6"/>
        <v>84</v>
      </c>
      <c r="G13" s="204">
        <f>'[2]09'!H15</f>
        <v>38</v>
      </c>
      <c r="H13" s="205">
        <f>'[2]09'!I15</f>
        <v>0</v>
      </c>
      <c r="I13" s="205">
        <f>'[2]09'!J15</f>
        <v>0</v>
      </c>
      <c r="J13" s="205">
        <f>'[2]09'!K15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'[2]09'!B16</f>
        <v>84</v>
      </c>
      <c r="C14" s="205">
        <f>'[2]09'!C16</f>
        <v>0</v>
      </c>
      <c r="D14" s="205">
        <f>'[2]09'!D16</f>
        <v>0</v>
      </c>
      <c r="E14" s="205">
        <f>'[2]09'!E16</f>
        <v>0</v>
      </c>
      <c r="F14" s="15">
        <f t="shared" si="6"/>
        <v>84</v>
      </c>
      <c r="G14" s="204">
        <f>'[2]09'!H16</f>
        <v>37</v>
      </c>
      <c r="H14" s="205">
        <f>'[2]09'!I16</f>
        <v>0</v>
      </c>
      <c r="I14" s="205">
        <f>'[2]09'!J16</f>
        <v>0</v>
      </c>
      <c r="J14" s="205">
        <f>'[2]09'!K16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'[2]09'!B17</f>
        <v>84</v>
      </c>
      <c r="C15" s="205">
        <f>'[2]09'!C17</f>
        <v>0</v>
      </c>
      <c r="D15" s="205">
        <f>'[2]09'!D17</f>
        <v>0</v>
      </c>
      <c r="E15" s="205">
        <f>'[2]09'!E17</f>
        <v>0</v>
      </c>
      <c r="F15" s="15">
        <f t="shared" si="6"/>
        <v>84</v>
      </c>
      <c r="G15" s="204">
        <f>'[2]09'!H17</f>
        <v>37</v>
      </c>
      <c r="H15" s="205">
        <f>'[2]09'!I17</f>
        <v>0</v>
      </c>
      <c r="I15" s="205">
        <f>'[2]09'!J17</f>
        <v>0</v>
      </c>
      <c r="J15" s="205">
        <f>'[2]09'!K17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'[2]09'!B18</f>
        <v>84</v>
      </c>
      <c r="C16" s="205">
        <f>'[2]09'!C18</f>
        <v>0</v>
      </c>
      <c r="D16" s="205">
        <f>'[2]09'!D18</f>
        <v>0</v>
      </c>
      <c r="E16" s="205">
        <f>'[2]09'!E18</f>
        <v>0</v>
      </c>
      <c r="F16" s="15">
        <f t="shared" si="6"/>
        <v>84</v>
      </c>
      <c r="G16" s="204">
        <f>'[2]09'!H18</f>
        <v>37</v>
      </c>
      <c r="H16" s="205">
        <f>'[2]09'!I18</f>
        <v>0</v>
      </c>
      <c r="I16" s="205">
        <f>'[2]09'!J18</f>
        <v>0</v>
      </c>
      <c r="J16" s="205">
        <f>'[2]09'!K18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'[2]09'!B19</f>
        <v>84</v>
      </c>
      <c r="C17" s="205">
        <f>'[2]09'!C19</f>
        <v>0</v>
      </c>
      <c r="D17" s="205">
        <f>'[2]09'!D19</f>
        <v>0</v>
      </c>
      <c r="E17" s="205">
        <f>'[2]09'!E19</f>
        <v>0</v>
      </c>
      <c r="F17" s="15">
        <f t="shared" si="6"/>
        <v>84</v>
      </c>
      <c r="G17" s="204">
        <f>'[2]09'!H19</f>
        <v>37</v>
      </c>
      <c r="H17" s="205">
        <f>'[2]09'!I19</f>
        <v>0</v>
      </c>
      <c r="I17" s="205">
        <f>'[2]09'!J19</f>
        <v>0</v>
      </c>
      <c r="J17" s="205">
        <f>'[2]09'!K19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'[2]09'!B20</f>
        <v>84</v>
      </c>
      <c r="C18" s="205">
        <f>'[2]09'!C20</f>
        <v>0</v>
      </c>
      <c r="D18" s="205">
        <f>'[2]09'!D20</f>
        <v>0</v>
      </c>
      <c r="E18" s="205">
        <f>'[2]09'!E20</f>
        <v>0</v>
      </c>
      <c r="F18" s="15">
        <f t="shared" si="6"/>
        <v>84</v>
      </c>
      <c r="G18" s="204">
        <f>'[2]09'!H20</f>
        <v>37</v>
      </c>
      <c r="H18" s="205">
        <f>'[2]09'!I20</f>
        <v>0</v>
      </c>
      <c r="I18" s="205">
        <f>'[2]09'!J20</f>
        <v>0</v>
      </c>
      <c r="J18" s="205">
        <f>'[2]09'!K20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'[2]09'!B21</f>
        <v>84</v>
      </c>
      <c r="C19" s="205">
        <f>'[2]09'!C21</f>
        <v>0</v>
      </c>
      <c r="D19" s="205">
        <f>'[2]09'!D21</f>
        <v>0</v>
      </c>
      <c r="E19" s="205">
        <f>'[2]09'!E21</f>
        <v>0</v>
      </c>
      <c r="F19" s="15">
        <f t="shared" si="6"/>
        <v>84</v>
      </c>
      <c r="G19" s="204">
        <f>'[2]09'!H21</f>
        <v>37</v>
      </c>
      <c r="H19" s="205">
        <f>'[2]09'!I21</f>
        <v>0</v>
      </c>
      <c r="I19" s="205">
        <f>'[2]09'!J21</f>
        <v>0</v>
      </c>
      <c r="J19" s="205">
        <f>'[2]09'!K21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'[2]09'!B22</f>
        <v>84</v>
      </c>
      <c r="C20" s="205">
        <f>'[2]09'!C22</f>
        <v>0</v>
      </c>
      <c r="D20" s="205">
        <f>'[2]09'!D22</f>
        <v>0</v>
      </c>
      <c r="E20" s="205">
        <f>'[2]09'!E22</f>
        <v>0</v>
      </c>
      <c r="F20" s="15">
        <f t="shared" si="6"/>
        <v>84</v>
      </c>
      <c r="G20" s="204">
        <f>'[2]09'!H22</f>
        <v>37</v>
      </c>
      <c r="H20" s="205">
        <f>'[2]09'!I22</f>
        <v>0</v>
      </c>
      <c r="I20" s="205">
        <f>'[2]09'!J22</f>
        <v>0</v>
      </c>
      <c r="J20" s="205">
        <f>'[2]09'!K22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'[2]09'!B23</f>
        <v>84</v>
      </c>
      <c r="C21" s="205">
        <f>'[2]09'!C23</f>
        <v>0</v>
      </c>
      <c r="D21" s="205">
        <f>'[2]09'!D23</f>
        <v>0</v>
      </c>
      <c r="E21" s="205">
        <f>'[2]09'!E23</f>
        <v>0</v>
      </c>
      <c r="F21" s="15">
        <f t="shared" si="6"/>
        <v>84</v>
      </c>
      <c r="G21" s="204">
        <f>'[2]09'!H23</f>
        <v>37</v>
      </c>
      <c r="H21" s="205">
        <f>'[2]09'!I23</f>
        <v>0</v>
      </c>
      <c r="I21" s="205">
        <f>'[2]09'!J23</f>
        <v>0</v>
      </c>
      <c r="J21" s="205">
        <f>'[2]09'!K23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'[2]09'!B24</f>
        <v>84</v>
      </c>
      <c r="C22" s="205">
        <f>'[2]09'!C24</f>
        <v>0</v>
      </c>
      <c r="D22" s="205">
        <f>'[2]09'!D24</f>
        <v>0</v>
      </c>
      <c r="E22" s="205">
        <f>'[2]09'!E24</f>
        <v>0</v>
      </c>
      <c r="F22" s="15">
        <f t="shared" si="6"/>
        <v>84</v>
      </c>
      <c r="G22" s="204">
        <f>'[2]09'!H24</f>
        <v>37</v>
      </c>
      <c r="H22" s="205">
        <f>'[2]09'!I24</f>
        <v>0</v>
      </c>
      <c r="I22" s="205">
        <f>'[2]09'!J24</f>
        <v>0</v>
      </c>
      <c r="J22" s="205">
        <f>'[2]09'!K24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'[2]09'!B25</f>
        <v>84</v>
      </c>
      <c r="C23" s="205">
        <f>'[2]09'!C25</f>
        <v>0</v>
      </c>
      <c r="D23" s="205">
        <f>'[2]09'!D25</f>
        <v>0</v>
      </c>
      <c r="E23" s="205">
        <f>'[2]09'!E25</f>
        <v>0</v>
      </c>
      <c r="F23" s="15">
        <f t="shared" si="6"/>
        <v>84</v>
      </c>
      <c r="G23" s="204">
        <f>'[2]09'!H25</f>
        <v>37</v>
      </c>
      <c r="H23" s="205">
        <f>'[2]09'!I25</f>
        <v>0</v>
      </c>
      <c r="I23" s="205">
        <f>'[2]09'!J25</f>
        <v>0</v>
      </c>
      <c r="J23" s="205">
        <f>'[2]09'!K25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'[2]09'!B26</f>
        <v>84</v>
      </c>
      <c r="C24" s="205">
        <f>'[2]09'!C26</f>
        <v>0</v>
      </c>
      <c r="D24" s="205">
        <f>'[2]09'!D26</f>
        <v>0</v>
      </c>
      <c r="E24" s="205">
        <f>'[2]09'!E26</f>
        <v>0</v>
      </c>
      <c r="F24" s="15">
        <f t="shared" si="6"/>
        <v>84</v>
      </c>
      <c r="G24" s="204">
        <f>'[2]09'!H26</f>
        <v>37</v>
      </c>
      <c r="H24" s="205">
        <f>'[2]09'!I26</f>
        <v>0</v>
      </c>
      <c r="I24" s="205">
        <f>'[2]09'!J26</f>
        <v>0</v>
      </c>
      <c r="J24" s="205">
        <f>'[2]09'!K26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'[2]09'!B27</f>
        <v>84</v>
      </c>
      <c r="C25" s="205">
        <f>'[2]09'!C27</f>
        <v>0</v>
      </c>
      <c r="D25" s="205">
        <f>'[2]09'!D27</f>
        <v>0</v>
      </c>
      <c r="E25" s="205">
        <f>'[2]09'!E27</f>
        <v>0</v>
      </c>
      <c r="F25" s="15">
        <f t="shared" si="6"/>
        <v>84</v>
      </c>
      <c r="G25" s="204">
        <f>'[2]09'!H27</f>
        <v>37</v>
      </c>
      <c r="H25" s="205">
        <f>'[2]09'!I27</f>
        <v>0</v>
      </c>
      <c r="I25" s="205">
        <f>'[2]09'!J27</f>
        <v>0</v>
      </c>
      <c r="J25" s="205">
        <f>'[2]09'!K27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'[2]09'!B28</f>
        <v>84</v>
      </c>
      <c r="C26" s="205">
        <f>'[2]09'!C28</f>
        <v>0</v>
      </c>
      <c r="D26" s="205">
        <f>'[2]09'!D28</f>
        <v>0</v>
      </c>
      <c r="E26" s="205">
        <f>'[2]09'!E28</f>
        <v>0</v>
      </c>
      <c r="F26" s="15">
        <f t="shared" si="6"/>
        <v>84</v>
      </c>
      <c r="G26" s="204">
        <f>'[2]09'!H28</f>
        <v>37</v>
      </c>
      <c r="H26" s="205">
        <f>'[2]09'!I28</f>
        <v>0</v>
      </c>
      <c r="I26" s="205">
        <f>'[2]09'!J28</f>
        <v>0</v>
      </c>
      <c r="J26" s="205">
        <f>'[2]09'!K28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'[2]09'!B29</f>
        <v>84</v>
      </c>
      <c r="C27" s="205">
        <f>'[2]09'!C29</f>
        <v>0</v>
      </c>
      <c r="D27" s="205">
        <f>'[2]09'!D29</f>
        <v>0</v>
      </c>
      <c r="E27" s="205">
        <f>'[2]09'!E29</f>
        <v>0</v>
      </c>
      <c r="F27" s="15">
        <f t="shared" si="6"/>
        <v>84</v>
      </c>
      <c r="G27" s="204">
        <f>'[2]09'!H29</f>
        <v>37</v>
      </c>
      <c r="H27" s="205">
        <f>'[2]09'!I29</f>
        <v>0</v>
      </c>
      <c r="I27" s="205">
        <f>'[2]09'!J29</f>
        <v>0</v>
      </c>
      <c r="J27" s="205">
        <f>'[2]09'!K29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'[2]09'!B30</f>
        <v>84</v>
      </c>
      <c r="C28" s="205">
        <f>'[2]09'!C30</f>
        <v>0</v>
      </c>
      <c r="D28" s="205">
        <f>'[2]09'!D30</f>
        <v>0</v>
      </c>
      <c r="E28" s="205">
        <f>'[2]09'!E30</f>
        <v>0</v>
      </c>
      <c r="F28" s="15">
        <f t="shared" si="6"/>
        <v>84</v>
      </c>
      <c r="G28" s="204">
        <f>'[2]09'!H30</f>
        <v>37</v>
      </c>
      <c r="H28" s="205">
        <f>'[2]09'!I30</f>
        <v>0</v>
      </c>
      <c r="I28" s="205">
        <f>'[2]09'!J30</f>
        <v>0</v>
      </c>
      <c r="J28" s="205">
        <f>'[2]09'!K30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'[2]09'!B31</f>
        <v>84</v>
      </c>
      <c r="C29" s="205">
        <f>'[2]09'!C31</f>
        <v>0</v>
      </c>
      <c r="D29" s="205">
        <f>'[2]09'!D31</f>
        <v>0</v>
      </c>
      <c r="E29" s="205">
        <f>'[2]09'!E31</f>
        <v>0</v>
      </c>
      <c r="F29" s="15">
        <f t="shared" si="6"/>
        <v>84</v>
      </c>
      <c r="G29" s="204">
        <f>'[2]09'!H31</f>
        <v>37</v>
      </c>
      <c r="H29" s="205">
        <f>'[2]09'!I31</f>
        <v>0</v>
      </c>
      <c r="I29" s="205">
        <f>'[2]09'!J31</f>
        <v>0</v>
      </c>
      <c r="J29" s="205">
        <f>'[2]09'!K31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'[2]09'!B32</f>
        <v>84</v>
      </c>
      <c r="C30" s="205">
        <f>'[2]09'!C32</f>
        <v>0</v>
      </c>
      <c r="D30" s="205">
        <f>'[2]09'!D32</f>
        <v>0</v>
      </c>
      <c r="E30" s="205">
        <f>'[2]09'!E32</f>
        <v>0</v>
      </c>
      <c r="F30" s="15">
        <f t="shared" si="6"/>
        <v>84</v>
      </c>
      <c r="G30" s="204">
        <f>'[2]09'!H32</f>
        <v>37</v>
      </c>
      <c r="H30" s="205">
        <f>'[2]09'!I32</f>
        <v>0</v>
      </c>
      <c r="I30" s="205">
        <f>'[2]09'!J32</f>
        <v>0</v>
      </c>
      <c r="J30" s="205">
        <f>'[2]09'!K32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'[2]09'!B33</f>
        <v>84</v>
      </c>
      <c r="C31" s="205">
        <f>'[2]09'!C33</f>
        <v>0</v>
      </c>
      <c r="D31" s="205">
        <f>'[2]09'!D33</f>
        <v>0</v>
      </c>
      <c r="E31" s="205">
        <f>'[2]09'!E33</f>
        <v>0</v>
      </c>
      <c r="F31" s="15">
        <f t="shared" si="6"/>
        <v>84</v>
      </c>
      <c r="G31" s="204">
        <f>'[2]09'!H33</f>
        <v>37</v>
      </c>
      <c r="H31" s="205">
        <f>'[2]09'!I33</f>
        <v>0</v>
      </c>
      <c r="I31" s="205">
        <f>'[2]09'!J33</f>
        <v>0</v>
      </c>
      <c r="J31" s="205">
        <f>'[2]09'!K33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'[2]09'!B34</f>
        <v>84</v>
      </c>
      <c r="C32" s="205">
        <f>'[2]09'!C34</f>
        <v>0</v>
      </c>
      <c r="D32" s="205">
        <f>'[2]09'!D34</f>
        <v>0</v>
      </c>
      <c r="E32" s="205">
        <f>'[2]09'!E34</f>
        <v>0</v>
      </c>
      <c r="F32" s="15">
        <f t="shared" si="6"/>
        <v>84</v>
      </c>
      <c r="G32" s="204">
        <f>'[2]09'!H34</f>
        <v>37</v>
      </c>
      <c r="H32" s="205">
        <f>'[2]09'!I34</f>
        <v>0</v>
      </c>
      <c r="I32" s="205">
        <f>'[2]09'!J34</f>
        <v>0</v>
      </c>
      <c r="J32" s="205">
        <f>'[2]09'!K34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'[2]09'!B35</f>
        <v>84</v>
      </c>
      <c r="C33" s="205">
        <f>'[2]09'!C35</f>
        <v>0</v>
      </c>
      <c r="D33" s="205">
        <f>'[2]09'!D35</f>
        <v>0</v>
      </c>
      <c r="E33" s="205">
        <f>'[2]09'!E35</f>
        <v>0</v>
      </c>
      <c r="F33" s="15">
        <f t="shared" si="6"/>
        <v>84</v>
      </c>
      <c r="G33" s="204">
        <f>'[2]09'!H35</f>
        <v>37</v>
      </c>
      <c r="H33" s="205">
        <f>'[2]09'!I35</f>
        <v>0</v>
      </c>
      <c r="I33" s="205">
        <f>'[2]09'!J35</f>
        <v>0</v>
      </c>
      <c r="J33" s="205">
        <f>'[2]09'!K35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'[2]09'!B36</f>
        <v>84</v>
      </c>
      <c r="C34" s="205">
        <f>'[2]09'!C36</f>
        <v>0</v>
      </c>
      <c r="D34" s="205">
        <f>'[2]09'!D36</f>
        <v>0</v>
      </c>
      <c r="E34" s="205">
        <f>'[2]09'!E36</f>
        <v>0</v>
      </c>
      <c r="F34" s="15">
        <f t="shared" si="6"/>
        <v>84</v>
      </c>
      <c r="G34" s="204">
        <f>'[2]09'!H36</f>
        <v>37</v>
      </c>
      <c r="H34" s="205">
        <f>'[2]09'!I36</f>
        <v>0</v>
      </c>
      <c r="I34" s="205">
        <f>'[2]09'!J36</f>
        <v>0</v>
      </c>
      <c r="J34" s="205">
        <f>'[2]09'!K36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'[2]09'!B37</f>
        <v>84</v>
      </c>
      <c r="C35" s="205">
        <f>'[2]09'!C37</f>
        <v>0</v>
      </c>
      <c r="D35" s="205">
        <f>'[2]09'!D37</f>
        <v>0</v>
      </c>
      <c r="E35" s="205">
        <f>'[2]09'!E37</f>
        <v>0</v>
      </c>
      <c r="F35" s="15">
        <f t="shared" si="6"/>
        <v>84</v>
      </c>
      <c r="G35" s="204">
        <f>'[2]09'!H37</f>
        <v>37</v>
      </c>
      <c r="H35" s="205">
        <f>'[2]09'!I37</f>
        <v>0</v>
      </c>
      <c r="I35" s="205">
        <f>'[2]09'!J37</f>
        <v>0</v>
      </c>
      <c r="J35" s="205">
        <f>'[2]09'!K37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'[2]09'!B38</f>
        <v>84</v>
      </c>
      <c r="C36" s="205">
        <f>'[2]09'!C38</f>
        <v>0</v>
      </c>
      <c r="D36" s="205">
        <f>'[2]09'!D38</f>
        <v>0</v>
      </c>
      <c r="E36" s="205">
        <f>'[2]09'!E38</f>
        <v>0</v>
      </c>
      <c r="F36" s="15">
        <f t="shared" si="6"/>
        <v>84</v>
      </c>
      <c r="G36" s="204">
        <f>'[2]09'!H38</f>
        <v>37</v>
      </c>
      <c r="H36" s="205">
        <f>'[2]09'!I38</f>
        <v>0</v>
      </c>
      <c r="I36" s="205">
        <f>'[2]09'!J38</f>
        <v>0</v>
      </c>
      <c r="J36" s="205">
        <f>'[2]09'!K38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'[2]09'!B39</f>
        <v>84</v>
      </c>
      <c r="C37" s="205">
        <f>'[2]09'!C39</f>
        <v>0</v>
      </c>
      <c r="D37" s="205">
        <f>'[2]09'!D39</f>
        <v>0</v>
      </c>
      <c r="E37" s="205">
        <f>'[2]09'!E39</f>
        <v>0</v>
      </c>
      <c r="F37" s="15">
        <f t="shared" si="6"/>
        <v>84</v>
      </c>
      <c r="G37" s="204">
        <f>'[2]09'!H39</f>
        <v>37</v>
      </c>
      <c r="H37" s="205">
        <f>'[2]09'!I39</f>
        <v>0</v>
      </c>
      <c r="I37" s="205">
        <f>'[2]09'!J39</f>
        <v>0</v>
      </c>
      <c r="J37" s="205">
        <f>'[2]09'!K39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'[2]09'!B40</f>
        <v>84</v>
      </c>
      <c r="C38" s="205">
        <f>'[2]09'!C40</f>
        <v>0</v>
      </c>
      <c r="D38" s="205">
        <f>'[2]09'!D40</f>
        <v>0</v>
      </c>
      <c r="E38" s="205">
        <f>'[2]09'!E40</f>
        <v>0</v>
      </c>
      <c r="F38" s="15">
        <f t="shared" si="6"/>
        <v>84</v>
      </c>
      <c r="G38" s="204">
        <f>'[2]09'!H40</f>
        <v>37</v>
      </c>
      <c r="H38" s="205">
        <f>'[2]09'!I40</f>
        <v>0</v>
      </c>
      <c r="I38" s="205">
        <f>'[2]09'!J40</f>
        <v>0</v>
      </c>
      <c r="J38" s="205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'[2]09'!B41</f>
        <v>84</v>
      </c>
      <c r="C39" s="205">
        <f>'[2]09'!C41</f>
        <v>0</v>
      </c>
      <c r="D39" s="205">
        <f>'[2]09'!D41</f>
        <v>0</v>
      </c>
      <c r="E39" s="205">
        <f>'[2]09'!E41</f>
        <v>0</v>
      </c>
      <c r="F39" s="15">
        <f t="shared" si="6"/>
        <v>84</v>
      </c>
      <c r="G39" s="204">
        <f>'[2]09'!H41</f>
        <v>37</v>
      </c>
      <c r="H39" s="205">
        <f>'[2]09'!I41</f>
        <v>0</v>
      </c>
      <c r="I39" s="205">
        <f>'[2]09'!J41</f>
        <v>0</v>
      </c>
      <c r="J39" s="205">
        <f>'[2]09'!K41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'[2]09'!B42</f>
        <v>84</v>
      </c>
      <c r="C40" s="205">
        <f>'[2]09'!C42</f>
        <v>0</v>
      </c>
      <c r="D40" s="205">
        <f>'[2]09'!D42</f>
        <v>0</v>
      </c>
      <c r="E40" s="205">
        <f>'[2]09'!E42</f>
        <v>0</v>
      </c>
      <c r="F40" s="15">
        <f t="shared" si="6"/>
        <v>84</v>
      </c>
      <c r="G40" s="204">
        <f>'[2]09'!H42</f>
        <v>37</v>
      </c>
      <c r="H40" s="205">
        <f>'[2]09'!I42</f>
        <v>0</v>
      </c>
      <c r="I40" s="205">
        <f>'[2]09'!J42</f>
        <v>0</v>
      </c>
      <c r="J40" s="205">
        <f>'[2]09'!K42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'[2]09'!B43</f>
        <v>84</v>
      </c>
      <c r="C41" s="205">
        <f>'[2]09'!C43</f>
        <v>0</v>
      </c>
      <c r="D41" s="205">
        <f>'[2]09'!D43</f>
        <v>0</v>
      </c>
      <c r="E41" s="205">
        <f>'[2]09'!E43</f>
        <v>0</v>
      </c>
      <c r="F41" s="15">
        <f t="shared" si="6"/>
        <v>84</v>
      </c>
      <c r="G41" s="204">
        <f>'[2]09'!H43</f>
        <v>37</v>
      </c>
      <c r="H41" s="205">
        <f>'[2]09'!I43</f>
        <v>0</v>
      </c>
      <c r="I41" s="205">
        <f>'[2]09'!J43</f>
        <v>0</v>
      </c>
      <c r="J41" s="205">
        <f>'[2]09'!K43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'[2]09'!B44</f>
        <v>84</v>
      </c>
      <c r="C42" s="205">
        <f>'[2]09'!C44</f>
        <v>0</v>
      </c>
      <c r="D42" s="205">
        <f>'[2]09'!D44</f>
        <v>0</v>
      </c>
      <c r="E42" s="205">
        <f>'[2]09'!E44</f>
        <v>0</v>
      </c>
      <c r="F42" s="15">
        <f t="shared" si="6"/>
        <v>84</v>
      </c>
      <c r="G42" s="204">
        <f>'[2]09'!H44</f>
        <v>37</v>
      </c>
      <c r="H42" s="205">
        <f>'[2]09'!I44</f>
        <v>0</v>
      </c>
      <c r="I42" s="205">
        <f>'[2]09'!J44</f>
        <v>0</v>
      </c>
      <c r="J42" s="205">
        <f>'[2]09'!K44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'[2]09'!B45</f>
        <v>84</v>
      </c>
      <c r="C43" s="205">
        <f>'[2]09'!C45</f>
        <v>0</v>
      </c>
      <c r="D43" s="205">
        <f>'[2]09'!D45</f>
        <v>0</v>
      </c>
      <c r="E43" s="205">
        <f>'[2]09'!E45</f>
        <v>0</v>
      </c>
      <c r="F43" s="15">
        <f t="shared" si="6"/>
        <v>84</v>
      </c>
      <c r="G43" s="204">
        <f>'[2]09'!H45</f>
        <v>37</v>
      </c>
      <c r="H43" s="205">
        <f>'[2]09'!I45</f>
        <v>0</v>
      </c>
      <c r="I43" s="205">
        <f>'[2]09'!J45</f>
        <v>0</v>
      </c>
      <c r="J43" s="205">
        <f>'[2]09'!K45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'[2]09'!B46</f>
        <v>84</v>
      </c>
      <c r="C44" s="205">
        <f>'[2]09'!C46</f>
        <v>0</v>
      </c>
      <c r="D44" s="205">
        <f>'[2]09'!D46</f>
        <v>0</v>
      </c>
      <c r="E44" s="205">
        <f>'[2]09'!E46</f>
        <v>0</v>
      </c>
      <c r="F44" s="15">
        <f t="shared" si="6"/>
        <v>84</v>
      </c>
      <c r="G44" s="204">
        <f>'[2]09'!H46</f>
        <v>37</v>
      </c>
      <c r="H44" s="205">
        <f>'[2]09'!I46</f>
        <v>0</v>
      </c>
      <c r="I44" s="205">
        <f>'[2]09'!J46</f>
        <v>0</v>
      </c>
      <c r="J44" s="205">
        <f>'[2]09'!K46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'[2]09'!B47</f>
        <v>84</v>
      </c>
      <c r="C45" s="205">
        <f>'[2]09'!C47</f>
        <v>0</v>
      </c>
      <c r="D45" s="205">
        <f>'[2]09'!D47</f>
        <v>0</v>
      </c>
      <c r="E45" s="205">
        <f>'[2]09'!E47</f>
        <v>0</v>
      </c>
      <c r="F45" s="15">
        <f t="shared" si="6"/>
        <v>84</v>
      </c>
      <c r="G45" s="204">
        <f>'[2]09'!H47</f>
        <v>37</v>
      </c>
      <c r="H45" s="205">
        <f>'[2]09'!I47</f>
        <v>0</v>
      </c>
      <c r="I45" s="205">
        <f>'[2]09'!J47</f>
        <v>0</v>
      </c>
      <c r="J45" s="205">
        <f>'[2]09'!K47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'[2]09'!B48</f>
        <v>84</v>
      </c>
      <c r="C46" s="205">
        <f>'[2]09'!C48</f>
        <v>0</v>
      </c>
      <c r="D46" s="205">
        <f>'[2]09'!D48</f>
        <v>0</v>
      </c>
      <c r="E46" s="205">
        <f>'[2]09'!E48</f>
        <v>0</v>
      </c>
      <c r="F46" s="15">
        <f t="shared" si="6"/>
        <v>84</v>
      </c>
      <c r="G46" s="204">
        <f>'[2]09'!H48</f>
        <v>37</v>
      </c>
      <c r="H46" s="205">
        <f>'[2]09'!I48</f>
        <v>0</v>
      </c>
      <c r="I46" s="205">
        <f>'[2]09'!J48</f>
        <v>0</v>
      </c>
      <c r="J46" s="205">
        <f>'[2]09'!K48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'[2]09'!B49</f>
        <v>84</v>
      </c>
      <c r="C47" s="205">
        <f>'[2]09'!C49</f>
        <v>0</v>
      </c>
      <c r="D47" s="205">
        <f>'[2]09'!D49</f>
        <v>0</v>
      </c>
      <c r="E47" s="205">
        <f>'[2]09'!E49</f>
        <v>0</v>
      </c>
      <c r="F47" s="15">
        <f t="shared" si="6"/>
        <v>84</v>
      </c>
      <c r="G47" s="204">
        <f>'[2]09'!H49</f>
        <v>37</v>
      </c>
      <c r="H47" s="205">
        <f>'[2]09'!I49</f>
        <v>0</v>
      </c>
      <c r="I47" s="205">
        <f>'[2]09'!J49</f>
        <v>0</v>
      </c>
      <c r="J47" s="205">
        <f>'[2]09'!K49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'[2]09'!B50</f>
        <v>84</v>
      </c>
      <c r="C48" s="205">
        <f>'[2]09'!C50</f>
        <v>0</v>
      </c>
      <c r="D48" s="205">
        <f>'[2]09'!D50</f>
        <v>0</v>
      </c>
      <c r="E48" s="205">
        <f>'[2]09'!E50</f>
        <v>0</v>
      </c>
      <c r="F48" s="15">
        <f t="shared" si="6"/>
        <v>84</v>
      </c>
      <c r="G48" s="204">
        <f>'[2]09'!H50</f>
        <v>37</v>
      </c>
      <c r="H48" s="205">
        <f>'[2]09'!I50</f>
        <v>0</v>
      </c>
      <c r="I48" s="205">
        <f>'[2]09'!J50</f>
        <v>0</v>
      </c>
      <c r="J48" s="205">
        <f>'[2]09'!K50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'[2]09'!B51</f>
        <v>84</v>
      </c>
      <c r="C49" s="205">
        <f>'[2]09'!C51</f>
        <v>0</v>
      </c>
      <c r="D49" s="205">
        <f>'[2]09'!D51</f>
        <v>0</v>
      </c>
      <c r="E49" s="205">
        <f>'[2]09'!E51</f>
        <v>0</v>
      </c>
      <c r="F49" s="15">
        <f t="shared" si="6"/>
        <v>84</v>
      </c>
      <c r="G49" s="204">
        <f>'[2]09'!H51</f>
        <v>37</v>
      </c>
      <c r="H49" s="205">
        <f>'[2]09'!I51</f>
        <v>0</v>
      </c>
      <c r="I49" s="205">
        <f>'[2]09'!J51</f>
        <v>0</v>
      </c>
      <c r="J49" s="205">
        <f>'[2]09'!K51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'[2]09'!B52</f>
        <v>84</v>
      </c>
      <c r="C50" s="205">
        <f>'[2]09'!C52</f>
        <v>0</v>
      </c>
      <c r="D50" s="205">
        <f>'[2]09'!D52</f>
        <v>0</v>
      </c>
      <c r="E50" s="205">
        <f>'[2]09'!E52</f>
        <v>0</v>
      </c>
      <c r="F50" s="15">
        <f t="shared" si="6"/>
        <v>84</v>
      </c>
      <c r="G50" s="204">
        <f>'[2]09'!H52</f>
        <v>37</v>
      </c>
      <c r="H50" s="205">
        <f>'[2]09'!I52</f>
        <v>0</v>
      </c>
      <c r="I50" s="205">
        <f>'[2]09'!J52</f>
        <v>0</v>
      </c>
      <c r="J50" s="205">
        <f>'[2]09'!K52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'[2]09'!B53</f>
        <v>84</v>
      </c>
      <c r="C51" s="205">
        <f>'[2]09'!C53</f>
        <v>0</v>
      </c>
      <c r="D51" s="205">
        <f>'[2]09'!D53</f>
        <v>0</v>
      </c>
      <c r="E51" s="205">
        <f>'[2]09'!E53</f>
        <v>0</v>
      </c>
      <c r="F51" s="15">
        <f t="shared" si="6"/>
        <v>84</v>
      </c>
      <c r="G51" s="204">
        <f>'[2]09'!H53</f>
        <v>37</v>
      </c>
      <c r="H51" s="205">
        <f>'[2]09'!I53</f>
        <v>0</v>
      </c>
      <c r="I51" s="205">
        <f>'[2]09'!J53</f>
        <v>0</v>
      </c>
      <c r="J51" s="205">
        <f>'[2]09'!K53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'[2]09'!B54</f>
        <v>84</v>
      </c>
      <c r="C52" s="205">
        <f>'[2]09'!C54</f>
        <v>0</v>
      </c>
      <c r="D52" s="205">
        <f>'[2]09'!D54</f>
        <v>0</v>
      </c>
      <c r="E52" s="205">
        <f>'[2]09'!E54</f>
        <v>0</v>
      </c>
      <c r="F52" s="15">
        <f t="shared" si="6"/>
        <v>84</v>
      </c>
      <c r="G52" s="204">
        <f>'[2]09'!H54</f>
        <v>37</v>
      </c>
      <c r="H52" s="205">
        <f>'[2]09'!I54</f>
        <v>0</v>
      </c>
      <c r="I52" s="205">
        <f>'[2]09'!J54</f>
        <v>0</v>
      </c>
      <c r="J52" s="205">
        <f>'[2]09'!K54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'[2]09'!B55</f>
        <v>84</v>
      </c>
      <c r="C53" s="205">
        <f>'[2]09'!C55</f>
        <v>0</v>
      </c>
      <c r="D53" s="205">
        <f>'[2]09'!D55</f>
        <v>0</v>
      </c>
      <c r="E53" s="205">
        <f>'[2]09'!E55</f>
        <v>0</v>
      </c>
      <c r="F53" s="15">
        <f t="shared" si="6"/>
        <v>84</v>
      </c>
      <c r="G53" s="204">
        <f>'[2]09'!H55</f>
        <v>37</v>
      </c>
      <c r="H53" s="205">
        <f>'[2]09'!I55</f>
        <v>0</v>
      </c>
      <c r="I53" s="205">
        <f>'[2]09'!J55</f>
        <v>0</v>
      </c>
      <c r="J53" s="205">
        <f>'[2]09'!K55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'[2]09'!B56</f>
        <v>84</v>
      </c>
      <c r="C54" s="205">
        <f>'[2]09'!C56</f>
        <v>0</v>
      </c>
      <c r="D54" s="205">
        <f>'[2]09'!D56</f>
        <v>0</v>
      </c>
      <c r="E54" s="205">
        <f>'[2]09'!E56</f>
        <v>0</v>
      </c>
      <c r="F54" s="15">
        <f t="shared" si="6"/>
        <v>84</v>
      </c>
      <c r="G54" s="204">
        <f>'[2]09'!H56</f>
        <v>37</v>
      </c>
      <c r="H54" s="205">
        <f>'[2]09'!I56</f>
        <v>0</v>
      </c>
      <c r="I54" s="205">
        <f>'[2]09'!J56</f>
        <v>0</v>
      </c>
      <c r="J54" s="205">
        <f>'[2]09'!K56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'[2]09'!B57</f>
        <v>84</v>
      </c>
      <c r="C55" s="205">
        <f>'[2]09'!C57</f>
        <v>0</v>
      </c>
      <c r="D55" s="205">
        <f>'[2]09'!D57</f>
        <v>0</v>
      </c>
      <c r="E55" s="205">
        <f>'[2]09'!E57</f>
        <v>0</v>
      </c>
      <c r="F55" s="15">
        <f t="shared" si="6"/>
        <v>84</v>
      </c>
      <c r="G55" s="204">
        <f>'[2]09'!H57</f>
        <v>37</v>
      </c>
      <c r="H55" s="205">
        <f>'[2]09'!I57</f>
        <v>0</v>
      </c>
      <c r="I55" s="205">
        <f>'[2]09'!J57</f>
        <v>0</v>
      </c>
      <c r="J55" s="205">
        <f>'[2]09'!K57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'[2]09'!B58</f>
        <v>84</v>
      </c>
      <c r="C56" s="205">
        <f>'[2]09'!C58</f>
        <v>0</v>
      </c>
      <c r="D56" s="205">
        <f>'[2]09'!D58</f>
        <v>0</v>
      </c>
      <c r="E56" s="205">
        <f>'[2]09'!E58</f>
        <v>0</v>
      </c>
      <c r="F56" s="15">
        <f t="shared" si="6"/>
        <v>84</v>
      </c>
      <c r="G56" s="204">
        <f>'[2]09'!H58</f>
        <v>37</v>
      </c>
      <c r="H56" s="205">
        <f>'[2]09'!I58</f>
        <v>0</v>
      </c>
      <c r="I56" s="205">
        <f>'[2]09'!J58</f>
        <v>0</v>
      </c>
      <c r="J56" s="205">
        <f>'[2]09'!K58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'[2]09'!B59</f>
        <v>84</v>
      </c>
      <c r="C57" s="205">
        <f>'[2]09'!C59</f>
        <v>0</v>
      </c>
      <c r="D57" s="205">
        <f>'[2]09'!D59</f>
        <v>0</v>
      </c>
      <c r="E57" s="205">
        <f>'[2]09'!E59</f>
        <v>0</v>
      </c>
      <c r="F57" s="15">
        <f t="shared" si="6"/>
        <v>84</v>
      </c>
      <c r="G57" s="204">
        <f>'[2]09'!H59</f>
        <v>37</v>
      </c>
      <c r="H57" s="205">
        <f>'[2]09'!I59</f>
        <v>0</v>
      </c>
      <c r="I57" s="205">
        <f>'[2]09'!J59</f>
        <v>0</v>
      </c>
      <c r="J57" s="205">
        <f>'[2]09'!K59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'[2]09'!B60</f>
        <v>84</v>
      </c>
      <c r="C58" s="205">
        <f>'[2]09'!C60</f>
        <v>0</v>
      </c>
      <c r="D58" s="205">
        <f>'[2]09'!D60</f>
        <v>0</v>
      </c>
      <c r="E58" s="205">
        <f>'[2]09'!E60</f>
        <v>0</v>
      </c>
      <c r="F58" s="15">
        <f t="shared" si="6"/>
        <v>84</v>
      </c>
      <c r="G58" s="204">
        <f>'[2]09'!H60</f>
        <v>37</v>
      </c>
      <c r="H58" s="205">
        <f>'[2]09'!I60</f>
        <v>0</v>
      </c>
      <c r="I58" s="205">
        <f>'[2]09'!J60</f>
        <v>0</v>
      </c>
      <c r="J58" s="205">
        <f>'[2]09'!K60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'[2]09'!B61</f>
        <v>84</v>
      </c>
      <c r="C59" s="205">
        <f>'[2]09'!C61</f>
        <v>0</v>
      </c>
      <c r="D59" s="205">
        <f>'[2]09'!D61</f>
        <v>0</v>
      </c>
      <c r="E59" s="205">
        <f>'[2]09'!E61</f>
        <v>0</v>
      </c>
      <c r="F59" s="15">
        <f t="shared" si="6"/>
        <v>84</v>
      </c>
      <c r="G59" s="204">
        <f>'[2]09'!H61</f>
        <v>37</v>
      </c>
      <c r="H59" s="205">
        <f>'[2]09'!I61</f>
        <v>0</v>
      </c>
      <c r="I59" s="205">
        <f>'[2]09'!J61</f>
        <v>0</v>
      </c>
      <c r="J59" s="205">
        <f>'[2]09'!K61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'[2]09'!B62</f>
        <v>84</v>
      </c>
      <c r="C60" s="205">
        <f>'[2]09'!C62</f>
        <v>0</v>
      </c>
      <c r="D60" s="205">
        <f>'[2]09'!D62</f>
        <v>0</v>
      </c>
      <c r="E60" s="205">
        <f>'[2]09'!E62</f>
        <v>0</v>
      </c>
      <c r="F60" s="15">
        <f t="shared" si="6"/>
        <v>84</v>
      </c>
      <c r="G60" s="204">
        <f>'[2]09'!H62</f>
        <v>37</v>
      </c>
      <c r="H60" s="205">
        <f>'[2]09'!I62</f>
        <v>0</v>
      </c>
      <c r="I60" s="205">
        <f>'[2]09'!J62</f>
        <v>0</v>
      </c>
      <c r="J60" s="205">
        <f>'[2]09'!K62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'[2]09'!B63</f>
        <v>84</v>
      </c>
      <c r="C61" s="205">
        <f>'[2]09'!C63</f>
        <v>0</v>
      </c>
      <c r="D61" s="205">
        <f>'[2]09'!D63</f>
        <v>0</v>
      </c>
      <c r="E61" s="205">
        <f>'[2]09'!E63</f>
        <v>0</v>
      </c>
      <c r="F61" s="15">
        <f t="shared" si="6"/>
        <v>84</v>
      </c>
      <c r="G61" s="204">
        <f>'[2]09'!H63</f>
        <v>37</v>
      </c>
      <c r="H61" s="205">
        <f>'[2]09'!I63</f>
        <v>0</v>
      </c>
      <c r="I61" s="205">
        <f>'[2]09'!J63</f>
        <v>0</v>
      </c>
      <c r="J61" s="205">
        <f>'[2]09'!K63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'[2]09'!B64</f>
        <v>84</v>
      </c>
      <c r="C62" s="205">
        <f>'[2]09'!C64</f>
        <v>0</v>
      </c>
      <c r="D62" s="205">
        <f>'[2]09'!D64</f>
        <v>0</v>
      </c>
      <c r="E62" s="205">
        <f>'[2]09'!E64</f>
        <v>0</v>
      </c>
      <c r="F62" s="15">
        <f t="shared" si="6"/>
        <v>84</v>
      </c>
      <c r="G62" s="204">
        <f>'[2]09'!H64</f>
        <v>37</v>
      </c>
      <c r="H62" s="205">
        <f>'[2]09'!I64</f>
        <v>0</v>
      </c>
      <c r="I62" s="205">
        <f>'[2]09'!J64</f>
        <v>0</v>
      </c>
      <c r="J62" s="205">
        <f>'[2]09'!K64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'[2]09'!B65</f>
        <v>84</v>
      </c>
      <c r="C63" s="205">
        <f>'[2]09'!C65</f>
        <v>0</v>
      </c>
      <c r="D63" s="205">
        <f>'[2]09'!D65</f>
        <v>0</v>
      </c>
      <c r="E63" s="205">
        <f>'[2]09'!E65</f>
        <v>0</v>
      </c>
      <c r="F63" s="15">
        <f t="shared" si="6"/>
        <v>84</v>
      </c>
      <c r="G63" s="204">
        <f>'[2]09'!H65</f>
        <v>37</v>
      </c>
      <c r="H63" s="205">
        <f>'[2]09'!I65</f>
        <v>0</v>
      </c>
      <c r="I63" s="205">
        <f>'[2]09'!J65</f>
        <v>0</v>
      </c>
      <c r="J63" s="205">
        <f>'[2]09'!K65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'[2]09'!B66</f>
        <v>84</v>
      </c>
      <c r="C64" s="205">
        <f>'[2]09'!C66</f>
        <v>0</v>
      </c>
      <c r="D64" s="205">
        <f>'[2]09'!D66</f>
        <v>0</v>
      </c>
      <c r="E64" s="205">
        <f>'[2]09'!E66</f>
        <v>0</v>
      </c>
      <c r="F64" s="15">
        <f t="shared" si="6"/>
        <v>84</v>
      </c>
      <c r="G64" s="204">
        <f>'[2]09'!H66</f>
        <v>37</v>
      </c>
      <c r="H64" s="205">
        <f>'[2]09'!I66</f>
        <v>0</v>
      </c>
      <c r="I64" s="205">
        <f>'[2]09'!J66</f>
        <v>0</v>
      </c>
      <c r="J64" s="205">
        <f>'[2]09'!K66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'[2]09'!B67</f>
        <v>84</v>
      </c>
      <c r="C65" s="205">
        <f>'[2]09'!C67</f>
        <v>0</v>
      </c>
      <c r="D65" s="205">
        <f>'[2]09'!D67</f>
        <v>0</v>
      </c>
      <c r="E65" s="205">
        <f>'[2]09'!E67</f>
        <v>0</v>
      </c>
      <c r="F65" s="15">
        <f t="shared" si="6"/>
        <v>84</v>
      </c>
      <c r="G65" s="204">
        <f>'[2]09'!H67</f>
        <v>37</v>
      </c>
      <c r="H65" s="205">
        <f>'[2]09'!I67</f>
        <v>0</v>
      </c>
      <c r="I65" s="205">
        <f>'[2]09'!J67</f>
        <v>0</v>
      </c>
      <c r="J65" s="205">
        <f>'[2]09'!K67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'[2]09'!B68</f>
        <v>84</v>
      </c>
      <c r="C66" s="205">
        <f>'[2]09'!C68</f>
        <v>0</v>
      </c>
      <c r="D66" s="205">
        <f>'[2]09'!D68</f>
        <v>0</v>
      </c>
      <c r="E66" s="205">
        <f>'[2]09'!E68</f>
        <v>0</v>
      </c>
      <c r="F66" s="15">
        <f t="shared" si="6"/>
        <v>84</v>
      </c>
      <c r="G66" s="204">
        <f>'[2]09'!H68</f>
        <v>37</v>
      </c>
      <c r="H66" s="205">
        <f>'[2]09'!I68</f>
        <v>0</v>
      </c>
      <c r="I66" s="205">
        <f>'[2]09'!J68</f>
        <v>0</v>
      </c>
      <c r="J66" s="205">
        <f>'[2]09'!K68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'[2]09'!B69</f>
        <v>84</v>
      </c>
      <c r="C67" s="205">
        <f>'[2]09'!C69</f>
        <v>0</v>
      </c>
      <c r="D67" s="205">
        <f>'[2]09'!D69</f>
        <v>0</v>
      </c>
      <c r="E67" s="205">
        <f>'[2]09'!E69</f>
        <v>0</v>
      </c>
      <c r="F67" s="15">
        <f t="shared" si="6"/>
        <v>84</v>
      </c>
      <c r="G67" s="204">
        <f>'[2]09'!H69</f>
        <v>37</v>
      </c>
      <c r="H67" s="205">
        <f>'[2]09'!I69</f>
        <v>0</v>
      </c>
      <c r="I67" s="205">
        <f>'[2]09'!J69</f>
        <v>0</v>
      </c>
      <c r="J67" s="205">
        <f>'[2]09'!K69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'[2]09'!B70</f>
        <v>84</v>
      </c>
      <c r="C68" s="205">
        <f>'[2]09'!C70</f>
        <v>0</v>
      </c>
      <c r="D68" s="205">
        <f>'[2]09'!D70</f>
        <v>0</v>
      </c>
      <c r="E68" s="205">
        <f>'[2]09'!E70</f>
        <v>0</v>
      </c>
      <c r="F68" s="15">
        <f t="shared" si="6"/>
        <v>84</v>
      </c>
      <c r="G68" s="204">
        <f>'[2]09'!H70</f>
        <v>37</v>
      </c>
      <c r="H68" s="205">
        <f>'[2]09'!I70</f>
        <v>0</v>
      </c>
      <c r="I68" s="205">
        <f>'[2]09'!J70</f>
        <v>0</v>
      </c>
      <c r="J68" s="205">
        <f>'[2]09'!K70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'[2]09'!B71</f>
        <v>84</v>
      </c>
      <c r="C69" s="205">
        <f>'[2]09'!C71</f>
        <v>0</v>
      </c>
      <c r="D69" s="205">
        <f>'[2]09'!D71</f>
        <v>0</v>
      </c>
      <c r="E69" s="205">
        <f>'[2]09'!E71</f>
        <v>0</v>
      </c>
      <c r="F69" s="15">
        <f t="shared" ref="F69:F98" si="16">SUM(B69:E69)</f>
        <v>84</v>
      </c>
      <c r="G69" s="204">
        <f>'[2]09'!H71</f>
        <v>37</v>
      </c>
      <c r="H69" s="205">
        <f>'[2]09'!I71</f>
        <v>0</v>
      </c>
      <c r="I69" s="205">
        <f>'[2]09'!J71</f>
        <v>0</v>
      </c>
      <c r="J69" s="205">
        <f>'[2]09'!K71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'[2]09'!B72</f>
        <v>84</v>
      </c>
      <c r="C70" s="205">
        <f>'[2]09'!C72</f>
        <v>0</v>
      </c>
      <c r="D70" s="205">
        <f>'[2]09'!D72</f>
        <v>0</v>
      </c>
      <c r="E70" s="205">
        <f>'[2]09'!E72</f>
        <v>0</v>
      </c>
      <c r="F70" s="15">
        <f t="shared" si="16"/>
        <v>84</v>
      </c>
      <c r="G70" s="204">
        <f>'[2]09'!H72</f>
        <v>37</v>
      </c>
      <c r="H70" s="205">
        <f>'[2]09'!I72</f>
        <v>0</v>
      </c>
      <c r="I70" s="205">
        <f>'[2]09'!J72</f>
        <v>0</v>
      </c>
      <c r="J70" s="205">
        <f>'[2]09'!K72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'[2]09'!B73</f>
        <v>84</v>
      </c>
      <c r="C71" s="205">
        <f>'[2]09'!C73</f>
        <v>0</v>
      </c>
      <c r="D71" s="205">
        <f>'[2]09'!D73</f>
        <v>0</v>
      </c>
      <c r="E71" s="205">
        <f>'[2]09'!E73</f>
        <v>0</v>
      </c>
      <c r="F71" s="15">
        <f t="shared" si="16"/>
        <v>84</v>
      </c>
      <c r="G71" s="204">
        <f>'[2]09'!H73</f>
        <v>37</v>
      </c>
      <c r="H71" s="205">
        <f>'[2]09'!I73</f>
        <v>0</v>
      </c>
      <c r="I71" s="205">
        <f>'[2]09'!J73</f>
        <v>0</v>
      </c>
      <c r="J71" s="205">
        <f>'[2]09'!K73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'[2]09'!B74</f>
        <v>84</v>
      </c>
      <c r="C72" s="205">
        <f>'[2]09'!C74</f>
        <v>0</v>
      </c>
      <c r="D72" s="205">
        <f>'[2]09'!D74</f>
        <v>0</v>
      </c>
      <c r="E72" s="205">
        <f>'[2]09'!E74</f>
        <v>0</v>
      </c>
      <c r="F72" s="15">
        <f t="shared" si="16"/>
        <v>84</v>
      </c>
      <c r="G72" s="204">
        <f>'[2]09'!H74</f>
        <v>37</v>
      </c>
      <c r="H72" s="205">
        <f>'[2]09'!I74</f>
        <v>0</v>
      </c>
      <c r="I72" s="205">
        <f>'[2]09'!J74</f>
        <v>0</v>
      </c>
      <c r="J72" s="205">
        <f>'[2]09'!K74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'[2]09'!B75</f>
        <v>84</v>
      </c>
      <c r="C73" s="205">
        <f>'[2]09'!C75</f>
        <v>0</v>
      </c>
      <c r="D73" s="205">
        <f>'[2]09'!D75</f>
        <v>0</v>
      </c>
      <c r="E73" s="205">
        <f>'[2]09'!E75</f>
        <v>0</v>
      </c>
      <c r="F73" s="15">
        <f t="shared" si="16"/>
        <v>84</v>
      </c>
      <c r="G73" s="204">
        <f>'[2]09'!H75</f>
        <v>37</v>
      </c>
      <c r="H73" s="205">
        <f>'[2]09'!I75</f>
        <v>0</v>
      </c>
      <c r="I73" s="205">
        <f>'[2]09'!J75</f>
        <v>0</v>
      </c>
      <c r="J73" s="205">
        <f>'[2]09'!K75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'[2]09'!B76</f>
        <v>84</v>
      </c>
      <c r="C74" s="205">
        <f>'[2]09'!C76</f>
        <v>0</v>
      </c>
      <c r="D74" s="205">
        <f>'[2]09'!D76</f>
        <v>0</v>
      </c>
      <c r="E74" s="205">
        <f>'[2]09'!E76</f>
        <v>0</v>
      </c>
      <c r="F74" s="15">
        <f t="shared" si="16"/>
        <v>84</v>
      </c>
      <c r="G74" s="204">
        <f>'[2]09'!H76</f>
        <v>37</v>
      </c>
      <c r="H74" s="205">
        <f>'[2]09'!I76</f>
        <v>0</v>
      </c>
      <c r="I74" s="205">
        <f>'[2]09'!J76</f>
        <v>0</v>
      </c>
      <c r="J74" s="205">
        <f>'[2]09'!K76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'[2]09'!B77</f>
        <v>84</v>
      </c>
      <c r="C75" s="205">
        <f>'[2]09'!C77</f>
        <v>0</v>
      </c>
      <c r="D75" s="205">
        <f>'[2]09'!D77</f>
        <v>0</v>
      </c>
      <c r="E75" s="205">
        <f>'[2]09'!E77</f>
        <v>0</v>
      </c>
      <c r="F75" s="15">
        <f t="shared" si="16"/>
        <v>84</v>
      </c>
      <c r="G75" s="204">
        <f>'[2]09'!H77</f>
        <v>37</v>
      </c>
      <c r="H75" s="205">
        <f>'[2]09'!I77</f>
        <v>0</v>
      </c>
      <c r="I75" s="205">
        <f>'[2]09'!J77</f>
        <v>0</v>
      </c>
      <c r="J75" s="205">
        <f>'[2]09'!K77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'[2]09'!B78</f>
        <v>84</v>
      </c>
      <c r="C76" s="205">
        <f>'[2]09'!C78</f>
        <v>0</v>
      </c>
      <c r="D76" s="205">
        <f>'[2]09'!D78</f>
        <v>0</v>
      </c>
      <c r="E76" s="205">
        <f>'[2]09'!E78</f>
        <v>0</v>
      </c>
      <c r="F76" s="15">
        <f t="shared" si="16"/>
        <v>84</v>
      </c>
      <c r="G76" s="204">
        <f>'[2]09'!H78</f>
        <v>37</v>
      </c>
      <c r="H76" s="205">
        <f>'[2]09'!I78</f>
        <v>0</v>
      </c>
      <c r="I76" s="205">
        <f>'[2]09'!J78</f>
        <v>0</v>
      </c>
      <c r="J76" s="205">
        <f>'[2]09'!K78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'[2]09'!B79</f>
        <v>84</v>
      </c>
      <c r="C77" s="205">
        <f>'[2]09'!C79</f>
        <v>0</v>
      </c>
      <c r="D77" s="205">
        <f>'[2]09'!D79</f>
        <v>0</v>
      </c>
      <c r="E77" s="205">
        <f>'[2]09'!E79</f>
        <v>0</v>
      </c>
      <c r="F77" s="15">
        <f t="shared" si="16"/>
        <v>84</v>
      </c>
      <c r="G77" s="204">
        <f>'[2]09'!H79</f>
        <v>37</v>
      </c>
      <c r="H77" s="205">
        <f>'[2]09'!I79</f>
        <v>0</v>
      </c>
      <c r="I77" s="205">
        <f>'[2]09'!J79</f>
        <v>0</v>
      </c>
      <c r="J77" s="205">
        <f>'[2]09'!K79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'[2]09'!B80</f>
        <v>84</v>
      </c>
      <c r="C78" s="205">
        <f>'[2]09'!C80</f>
        <v>0</v>
      </c>
      <c r="D78" s="205">
        <f>'[2]09'!D80</f>
        <v>0</v>
      </c>
      <c r="E78" s="205">
        <f>'[2]09'!E80</f>
        <v>0</v>
      </c>
      <c r="F78" s="15">
        <f t="shared" si="16"/>
        <v>84</v>
      </c>
      <c r="G78" s="204">
        <f>'[2]09'!H80</f>
        <v>37</v>
      </c>
      <c r="H78" s="205">
        <f>'[2]09'!I80</f>
        <v>0</v>
      </c>
      <c r="I78" s="205">
        <f>'[2]09'!J80</f>
        <v>0</v>
      </c>
      <c r="J78" s="205">
        <f>'[2]09'!K80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'[2]09'!B81</f>
        <v>84</v>
      </c>
      <c r="C79" s="205">
        <f>'[2]09'!C81</f>
        <v>0</v>
      </c>
      <c r="D79" s="205">
        <f>'[2]09'!D81</f>
        <v>0</v>
      </c>
      <c r="E79" s="205">
        <f>'[2]09'!E81</f>
        <v>0</v>
      </c>
      <c r="F79" s="15">
        <f t="shared" si="16"/>
        <v>84</v>
      </c>
      <c r="G79" s="204">
        <f>'[2]09'!H81</f>
        <v>37</v>
      </c>
      <c r="H79" s="205">
        <f>'[2]09'!I81</f>
        <v>0</v>
      </c>
      <c r="I79" s="205">
        <f>'[2]09'!J81</f>
        <v>0</v>
      </c>
      <c r="J79" s="205">
        <f>'[2]09'!K81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'[2]09'!B82</f>
        <v>84</v>
      </c>
      <c r="C80" s="205">
        <f>'[2]09'!C82</f>
        <v>0</v>
      </c>
      <c r="D80" s="205">
        <f>'[2]09'!D82</f>
        <v>0</v>
      </c>
      <c r="E80" s="205">
        <f>'[2]09'!E82</f>
        <v>0</v>
      </c>
      <c r="F80" s="15">
        <f t="shared" si="16"/>
        <v>84</v>
      </c>
      <c r="G80" s="204">
        <f>'[2]09'!H82</f>
        <v>37</v>
      </c>
      <c r="H80" s="205">
        <f>'[2]09'!I82</f>
        <v>0</v>
      </c>
      <c r="I80" s="205">
        <f>'[2]09'!J82</f>
        <v>0</v>
      </c>
      <c r="J80" s="205">
        <f>'[2]09'!K82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'[2]09'!B83</f>
        <v>84</v>
      </c>
      <c r="C81" s="205">
        <f>'[2]09'!C83</f>
        <v>0</v>
      </c>
      <c r="D81" s="205">
        <f>'[2]09'!D83</f>
        <v>0</v>
      </c>
      <c r="E81" s="205">
        <f>'[2]09'!E83</f>
        <v>0</v>
      </c>
      <c r="F81" s="15">
        <f t="shared" si="16"/>
        <v>84</v>
      </c>
      <c r="G81" s="204">
        <f>'[2]09'!H83</f>
        <v>38</v>
      </c>
      <c r="H81" s="205">
        <f>'[2]09'!I83</f>
        <v>0</v>
      </c>
      <c r="I81" s="205">
        <f>'[2]09'!J83</f>
        <v>0</v>
      </c>
      <c r="J81" s="205">
        <f>'[2]09'!K83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'[2]09'!B84</f>
        <v>84</v>
      </c>
      <c r="C82" s="205">
        <f>'[2]09'!C84</f>
        <v>0</v>
      </c>
      <c r="D82" s="205">
        <f>'[2]09'!D84</f>
        <v>0</v>
      </c>
      <c r="E82" s="205">
        <f>'[2]09'!E84</f>
        <v>0</v>
      </c>
      <c r="F82" s="15">
        <f t="shared" si="16"/>
        <v>84</v>
      </c>
      <c r="G82" s="204">
        <f>'[2]09'!H84</f>
        <v>38</v>
      </c>
      <c r="H82" s="205">
        <f>'[2]09'!I84</f>
        <v>0</v>
      </c>
      <c r="I82" s="205">
        <f>'[2]09'!J84</f>
        <v>0</v>
      </c>
      <c r="J82" s="205">
        <f>'[2]09'!K84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'[2]09'!B85</f>
        <v>84</v>
      </c>
      <c r="C83" s="205">
        <f>'[2]09'!C85</f>
        <v>0</v>
      </c>
      <c r="D83" s="205">
        <f>'[2]09'!D85</f>
        <v>0</v>
      </c>
      <c r="E83" s="205">
        <f>'[2]09'!E85</f>
        <v>0</v>
      </c>
      <c r="F83" s="15">
        <f t="shared" si="16"/>
        <v>84</v>
      </c>
      <c r="G83" s="204">
        <f>'[2]09'!H85</f>
        <v>38</v>
      </c>
      <c r="H83" s="205">
        <f>'[2]09'!I85</f>
        <v>0</v>
      </c>
      <c r="I83" s="205">
        <f>'[2]09'!J85</f>
        <v>0</v>
      </c>
      <c r="J83" s="205">
        <f>'[2]09'!K85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'[2]09'!B86</f>
        <v>84</v>
      </c>
      <c r="C84" s="205">
        <f>'[2]09'!C86</f>
        <v>0</v>
      </c>
      <c r="D84" s="205">
        <f>'[2]09'!D86</f>
        <v>0</v>
      </c>
      <c r="E84" s="205">
        <f>'[2]09'!E86</f>
        <v>0</v>
      </c>
      <c r="F84" s="15">
        <f t="shared" si="16"/>
        <v>84</v>
      </c>
      <c r="G84" s="204">
        <f>'[2]09'!H86</f>
        <v>38</v>
      </c>
      <c r="H84" s="205">
        <f>'[2]09'!I86</f>
        <v>0</v>
      </c>
      <c r="I84" s="205">
        <f>'[2]09'!J86</f>
        <v>0</v>
      </c>
      <c r="J84" s="205">
        <f>'[2]09'!K86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'[2]09'!B87</f>
        <v>84</v>
      </c>
      <c r="C85" s="205">
        <f>'[2]09'!C87</f>
        <v>0</v>
      </c>
      <c r="D85" s="205">
        <f>'[2]09'!D87</f>
        <v>0</v>
      </c>
      <c r="E85" s="205">
        <f>'[2]09'!E87</f>
        <v>0</v>
      </c>
      <c r="F85" s="15">
        <f t="shared" si="16"/>
        <v>84</v>
      </c>
      <c r="G85" s="204">
        <f>'[2]09'!H87</f>
        <v>37</v>
      </c>
      <c r="H85" s="205">
        <f>'[2]09'!I87</f>
        <v>0</v>
      </c>
      <c r="I85" s="205">
        <f>'[2]09'!J87</f>
        <v>0</v>
      </c>
      <c r="J85" s="205">
        <f>'[2]09'!K87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'[2]09'!B88</f>
        <v>84</v>
      </c>
      <c r="C86" s="205">
        <f>'[2]09'!C88</f>
        <v>0</v>
      </c>
      <c r="D86" s="205">
        <f>'[2]09'!D88</f>
        <v>0</v>
      </c>
      <c r="E86" s="205">
        <f>'[2]09'!E88</f>
        <v>0</v>
      </c>
      <c r="F86" s="15">
        <f t="shared" si="16"/>
        <v>84</v>
      </c>
      <c r="G86" s="204">
        <f>'[2]09'!H88</f>
        <v>37</v>
      </c>
      <c r="H86" s="205">
        <f>'[2]09'!I88</f>
        <v>0</v>
      </c>
      <c r="I86" s="205">
        <f>'[2]09'!J88</f>
        <v>0</v>
      </c>
      <c r="J86" s="205">
        <f>'[2]09'!K88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'[2]09'!B89</f>
        <v>84</v>
      </c>
      <c r="C87" s="205">
        <f>'[2]09'!C89</f>
        <v>0</v>
      </c>
      <c r="D87" s="205">
        <f>'[2]09'!D89</f>
        <v>0</v>
      </c>
      <c r="E87" s="205">
        <f>'[2]09'!E89</f>
        <v>0</v>
      </c>
      <c r="F87" s="15">
        <f t="shared" si="16"/>
        <v>84</v>
      </c>
      <c r="G87" s="204">
        <f>'[2]09'!H89</f>
        <v>37</v>
      </c>
      <c r="H87" s="205">
        <f>'[2]09'!I89</f>
        <v>0</v>
      </c>
      <c r="I87" s="205">
        <f>'[2]09'!J89</f>
        <v>0</v>
      </c>
      <c r="J87" s="205">
        <f>'[2]09'!K89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'[2]09'!B90</f>
        <v>84</v>
      </c>
      <c r="C88" s="205">
        <f>'[2]09'!C90</f>
        <v>0</v>
      </c>
      <c r="D88" s="205">
        <f>'[2]09'!D90</f>
        <v>0</v>
      </c>
      <c r="E88" s="205">
        <f>'[2]09'!E90</f>
        <v>0</v>
      </c>
      <c r="F88" s="15">
        <f t="shared" si="16"/>
        <v>84</v>
      </c>
      <c r="G88" s="204">
        <f>'[2]09'!H90</f>
        <v>37</v>
      </c>
      <c r="H88" s="205">
        <f>'[2]09'!I90</f>
        <v>0</v>
      </c>
      <c r="I88" s="205">
        <f>'[2]09'!J90</f>
        <v>0</v>
      </c>
      <c r="J88" s="205">
        <f>'[2]09'!K90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'[2]09'!B91</f>
        <v>84</v>
      </c>
      <c r="C89" s="205">
        <f>'[2]09'!C91</f>
        <v>0</v>
      </c>
      <c r="D89" s="205">
        <f>'[2]09'!D91</f>
        <v>0</v>
      </c>
      <c r="E89" s="205">
        <f>'[2]09'!E91</f>
        <v>0</v>
      </c>
      <c r="F89" s="15">
        <f t="shared" si="16"/>
        <v>84</v>
      </c>
      <c r="G89" s="204">
        <f>'[2]09'!H91</f>
        <v>37</v>
      </c>
      <c r="H89" s="205">
        <f>'[2]09'!I91</f>
        <v>0</v>
      </c>
      <c r="I89" s="205">
        <f>'[2]09'!J91</f>
        <v>0</v>
      </c>
      <c r="J89" s="205">
        <f>'[2]09'!K91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'[2]09'!B92</f>
        <v>84</v>
      </c>
      <c r="C90" s="205">
        <f>'[2]09'!C92</f>
        <v>0</v>
      </c>
      <c r="D90" s="205">
        <f>'[2]09'!D92</f>
        <v>0</v>
      </c>
      <c r="E90" s="205">
        <f>'[2]09'!E92</f>
        <v>0</v>
      </c>
      <c r="F90" s="15">
        <f t="shared" si="16"/>
        <v>84</v>
      </c>
      <c r="G90" s="204">
        <f>'[2]09'!H92</f>
        <v>37</v>
      </c>
      <c r="H90" s="205">
        <f>'[2]09'!I92</f>
        <v>0</v>
      </c>
      <c r="I90" s="205">
        <f>'[2]09'!J92</f>
        <v>0</v>
      </c>
      <c r="J90" s="205">
        <f>'[2]09'!K92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'[2]09'!B93</f>
        <v>84</v>
      </c>
      <c r="C91" s="205">
        <f>'[2]09'!C93</f>
        <v>0</v>
      </c>
      <c r="D91" s="205">
        <f>'[2]09'!D93</f>
        <v>0</v>
      </c>
      <c r="E91" s="205">
        <f>'[2]09'!E93</f>
        <v>0</v>
      </c>
      <c r="F91" s="15">
        <f t="shared" si="16"/>
        <v>84</v>
      </c>
      <c r="G91" s="204">
        <f>'[2]09'!H93</f>
        <v>37</v>
      </c>
      <c r="H91" s="205">
        <f>'[2]09'!I93</f>
        <v>0</v>
      </c>
      <c r="I91" s="205">
        <f>'[2]09'!J93</f>
        <v>0</v>
      </c>
      <c r="J91" s="205">
        <f>'[2]09'!K93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'[2]09'!B94</f>
        <v>84</v>
      </c>
      <c r="C92" s="205">
        <f>'[2]09'!C94</f>
        <v>0</v>
      </c>
      <c r="D92" s="205">
        <f>'[2]09'!D94</f>
        <v>0</v>
      </c>
      <c r="E92" s="205">
        <f>'[2]09'!E94</f>
        <v>0</v>
      </c>
      <c r="F92" s="15">
        <f t="shared" si="16"/>
        <v>84</v>
      </c>
      <c r="G92" s="204">
        <f>'[2]09'!H94</f>
        <v>37</v>
      </c>
      <c r="H92" s="205">
        <f>'[2]09'!I94</f>
        <v>0</v>
      </c>
      <c r="I92" s="205">
        <f>'[2]09'!J94</f>
        <v>0</v>
      </c>
      <c r="J92" s="205">
        <f>'[2]09'!K94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'[2]09'!B95</f>
        <v>84</v>
      </c>
      <c r="C93" s="205">
        <f>'[2]09'!C95</f>
        <v>0</v>
      </c>
      <c r="D93" s="205">
        <f>'[2]09'!D95</f>
        <v>0</v>
      </c>
      <c r="E93" s="205">
        <f>'[2]09'!E95</f>
        <v>0</v>
      </c>
      <c r="F93" s="15">
        <f t="shared" si="16"/>
        <v>84</v>
      </c>
      <c r="G93" s="204">
        <f>'[2]09'!H95</f>
        <v>37</v>
      </c>
      <c r="H93" s="205">
        <f>'[2]09'!I95</f>
        <v>0</v>
      </c>
      <c r="I93" s="205">
        <f>'[2]09'!J95</f>
        <v>0</v>
      </c>
      <c r="J93" s="205">
        <f>'[2]09'!K95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'[2]09'!B96</f>
        <v>84</v>
      </c>
      <c r="C94" s="205">
        <f>'[2]09'!C96</f>
        <v>0</v>
      </c>
      <c r="D94" s="205">
        <f>'[2]09'!D96</f>
        <v>0</v>
      </c>
      <c r="E94" s="205">
        <f>'[2]09'!E96</f>
        <v>0</v>
      </c>
      <c r="F94" s="15">
        <f t="shared" si="16"/>
        <v>84</v>
      </c>
      <c r="G94" s="204">
        <f>'[2]09'!H96</f>
        <v>37</v>
      </c>
      <c r="H94" s="205">
        <f>'[2]09'!I96</f>
        <v>0</v>
      </c>
      <c r="I94" s="205">
        <f>'[2]09'!J96</f>
        <v>0</v>
      </c>
      <c r="J94" s="205">
        <f>'[2]09'!K96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'[2]09'!B97</f>
        <v>84</v>
      </c>
      <c r="C95" s="205">
        <f>'[2]09'!C97</f>
        <v>0</v>
      </c>
      <c r="D95" s="205">
        <f>'[2]09'!D97</f>
        <v>0</v>
      </c>
      <c r="E95" s="205">
        <f>'[2]09'!E97</f>
        <v>0</v>
      </c>
      <c r="F95" s="15">
        <f t="shared" si="16"/>
        <v>84</v>
      </c>
      <c r="G95" s="204">
        <f>'[2]09'!H97</f>
        <v>37</v>
      </c>
      <c r="H95" s="205">
        <f>'[2]09'!I97</f>
        <v>0</v>
      </c>
      <c r="I95" s="205">
        <f>'[2]09'!J97</f>
        <v>0</v>
      </c>
      <c r="J95" s="205">
        <f>'[2]09'!K97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'[2]09'!B98</f>
        <v>84</v>
      </c>
      <c r="C96" s="205">
        <f>'[2]09'!C98</f>
        <v>0</v>
      </c>
      <c r="D96" s="205">
        <f>'[2]09'!D98</f>
        <v>0</v>
      </c>
      <c r="E96" s="205">
        <f>'[2]09'!E98</f>
        <v>0</v>
      </c>
      <c r="F96" s="15">
        <f t="shared" si="16"/>
        <v>84</v>
      </c>
      <c r="G96" s="204">
        <f>'[2]09'!H98</f>
        <v>37</v>
      </c>
      <c r="H96" s="205">
        <f>'[2]09'!I98</f>
        <v>0</v>
      </c>
      <c r="I96" s="205">
        <f>'[2]09'!J98</f>
        <v>0</v>
      </c>
      <c r="J96" s="205">
        <f>'[2]09'!K98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'[2]09'!B99</f>
        <v>84</v>
      </c>
      <c r="C97" s="205">
        <f>'[2]09'!C99</f>
        <v>0</v>
      </c>
      <c r="D97" s="205">
        <f>'[2]09'!D99</f>
        <v>0</v>
      </c>
      <c r="E97" s="205">
        <f>'[2]09'!E99</f>
        <v>0</v>
      </c>
      <c r="F97" s="15">
        <f t="shared" si="16"/>
        <v>84</v>
      </c>
      <c r="G97" s="204">
        <f>'[2]09'!H99</f>
        <v>37</v>
      </c>
      <c r="H97" s="205">
        <f>'[2]09'!I99</f>
        <v>0</v>
      </c>
      <c r="I97" s="205">
        <f>'[2]09'!J99</f>
        <v>0</v>
      </c>
      <c r="J97" s="205">
        <f>'[2]09'!K99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'[2]09'!B100</f>
        <v>84</v>
      </c>
      <c r="C98" s="205">
        <f>'[2]09'!C100</f>
        <v>0</v>
      </c>
      <c r="D98" s="205">
        <f>'[2]09'!D100</f>
        <v>0</v>
      </c>
      <c r="E98" s="205">
        <f>'[2]09'!E100</f>
        <v>0</v>
      </c>
      <c r="F98" s="15">
        <f t="shared" si="16"/>
        <v>84</v>
      </c>
      <c r="G98" s="204">
        <f>'[2]09'!H100</f>
        <v>37</v>
      </c>
      <c r="H98" s="205">
        <f>'[2]09'!I100</f>
        <v>0</v>
      </c>
      <c r="I98" s="205">
        <f>'[2]09'!J100</f>
        <v>0</v>
      </c>
      <c r="J98" s="205">
        <f>'[2]09'!K100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0.89075000000000004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0.89075000000000004</v>
      </c>
      <c r="L99" s="171">
        <f t="shared" si="17"/>
        <v>2.4E-2</v>
      </c>
      <c r="M99" s="171">
        <f t="shared" si="17"/>
        <v>0.87844999999999995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0.87844999999999995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1040</v>
      </c>
      <c r="G3" s="16">
        <f>'[3]09'!G5</f>
        <v>0</v>
      </c>
      <c r="H3" s="17">
        <f>SUM(B3:G3)</f>
        <v>1360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1040</v>
      </c>
      <c r="G4" s="16">
        <f>'[3]09'!G6</f>
        <v>0</v>
      </c>
      <c r="H4" s="17">
        <f>SUM(B4:G4)</f>
        <v>1360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1040</v>
      </c>
      <c r="G5" s="16">
        <f>'[3]09'!G7</f>
        <v>0</v>
      </c>
      <c r="H5" s="17">
        <f t="shared" ref="H5:H68" si="27">SUM(B5:G5)</f>
        <v>1360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1040</v>
      </c>
      <c r="G6" s="16">
        <f>'[3]09'!G8</f>
        <v>0</v>
      </c>
      <c r="H6" s="17">
        <f t="shared" si="27"/>
        <v>1360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1040</v>
      </c>
      <c r="G7" s="16">
        <f>'[3]09'!G9</f>
        <v>0</v>
      </c>
      <c r="H7" s="17">
        <f t="shared" si="27"/>
        <v>1360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1040</v>
      </c>
      <c r="G8" s="16">
        <f>'[3]09'!G10</f>
        <v>0</v>
      </c>
      <c r="H8" s="17">
        <f t="shared" si="27"/>
        <v>1360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1040</v>
      </c>
      <c r="G9" s="16">
        <f>'[3]09'!G11</f>
        <v>0</v>
      </c>
      <c r="H9" s="17">
        <f t="shared" si="27"/>
        <v>1360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1040</v>
      </c>
      <c r="G10" s="16">
        <f>'[3]09'!G12</f>
        <v>0</v>
      </c>
      <c r="H10" s="17">
        <f t="shared" si="27"/>
        <v>1360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1040</v>
      </c>
      <c r="G11" s="16">
        <f>'[3]09'!G13</f>
        <v>0</v>
      </c>
      <c r="H11" s="17">
        <f t="shared" si="27"/>
        <v>1360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1040</v>
      </c>
      <c r="G12" s="16">
        <f>'[3]09'!G14</f>
        <v>0</v>
      </c>
      <c r="H12" s="17">
        <f t="shared" si="27"/>
        <v>1360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1040</v>
      </c>
      <c r="G13" s="16">
        <f>'[3]09'!G15</f>
        <v>0</v>
      </c>
      <c r="H13" s="17">
        <f t="shared" si="27"/>
        <v>1360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1040</v>
      </c>
      <c r="G14" s="16">
        <f>'[3]09'!G16</f>
        <v>0</v>
      </c>
      <c r="H14" s="17">
        <f t="shared" si="27"/>
        <v>1360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1040</v>
      </c>
      <c r="G15" s="16">
        <f>'[3]09'!G17</f>
        <v>0</v>
      </c>
      <c r="H15" s="17">
        <f t="shared" si="27"/>
        <v>1360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1040</v>
      </c>
      <c r="G16" s="16">
        <f>'[3]09'!G18</f>
        <v>0</v>
      </c>
      <c r="H16" s="17">
        <f t="shared" si="27"/>
        <v>1360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1040</v>
      </c>
      <c r="G17" s="16">
        <f>'[3]09'!G19</f>
        <v>0</v>
      </c>
      <c r="H17" s="17">
        <f t="shared" si="27"/>
        <v>1360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1040</v>
      </c>
      <c r="G18" s="16">
        <f>'[3]09'!G20</f>
        <v>0</v>
      </c>
      <c r="H18" s="17">
        <f t="shared" si="27"/>
        <v>1360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1040</v>
      </c>
      <c r="G19" s="16">
        <f>'[3]09'!G21</f>
        <v>0</v>
      </c>
      <c r="H19" s="17">
        <f t="shared" si="27"/>
        <v>1360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1040</v>
      </c>
      <c r="G20" s="16">
        <f>'[3]09'!G22</f>
        <v>0</v>
      </c>
      <c r="H20" s="17">
        <f t="shared" si="27"/>
        <v>1360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1040</v>
      </c>
      <c r="G21" s="16">
        <f>'[3]09'!G23</f>
        <v>0</v>
      </c>
      <c r="H21" s="17">
        <f t="shared" si="27"/>
        <v>1360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1040</v>
      </c>
      <c r="G22" s="16">
        <f>'[3]09'!G24</f>
        <v>0</v>
      </c>
      <c r="H22" s="17">
        <f t="shared" si="27"/>
        <v>1360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1040</v>
      </c>
      <c r="G23" s="16">
        <f>'[3]09'!G25</f>
        <v>0</v>
      </c>
      <c r="H23" s="17">
        <f t="shared" si="27"/>
        <v>1360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1040</v>
      </c>
      <c r="G24" s="16">
        <f>'[3]09'!G26</f>
        <v>0</v>
      </c>
      <c r="H24" s="17">
        <f t="shared" si="27"/>
        <v>1360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1040</v>
      </c>
      <c r="G25" s="16">
        <f>'[3]09'!G27</f>
        <v>0</v>
      </c>
      <c r="H25" s="17">
        <f t="shared" si="27"/>
        <v>1360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1040</v>
      </c>
      <c r="G26" s="16">
        <f>'[3]09'!G28</f>
        <v>0</v>
      </c>
      <c r="H26" s="17">
        <f t="shared" si="27"/>
        <v>1360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1040</v>
      </c>
      <c r="G27" s="16">
        <f>'[3]09'!G29</f>
        <v>0</v>
      </c>
      <c r="H27" s="17">
        <f t="shared" si="27"/>
        <v>1360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1040</v>
      </c>
      <c r="G28" s="16">
        <f>'[3]09'!G30</f>
        <v>0</v>
      </c>
      <c r="H28" s="17">
        <f t="shared" si="27"/>
        <v>1360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1040</v>
      </c>
      <c r="G29" s="16">
        <f>'[3]09'!G31</f>
        <v>0</v>
      </c>
      <c r="H29" s="17">
        <f t="shared" si="27"/>
        <v>1360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11.41</v>
      </c>
      <c r="AE29" s="8">
        <f t="shared" si="11"/>
        <v>11.41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11.41</v>
      </c>
      <c r="AL29" s="8">
        <f t="shared" si="31"/>
        <v>247.17999999999998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247.17999999999998</v>
      </c>
      <c r="AT29" s="8">
        <v>11.41</v>
      </c>
      <c r="AU29" s="8">
        <v>11.41</v>
      </c>
      <c r="AW29" s="207">
        <v>11.41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11.41</v>
      </c>
      <c r="BD29" s="207">
        <v>11.41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11.41</v>
      </c>
      <c r="BL29" s="8">
        <f t="shared" si="21"/>
        <v>11.41</v>
      </c>
      <c r="BM29" s="8">
        <f t="shared" si="22"/>
        <v>11.41</v>
      </c>
      <c r="BN29" s="8">
        <f t="shared" si="23"/>
        <v>11.41</v>
      </c>
      <c r="BO29" s="8">
        <f t="shared" si="24"/>
        <v>11.41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1040</v>
      </c>
      <c r="G30" s="16">
        <f>'[3]09'!G32</f>
        <v>0</v>
      </c>
      <c r="H30" s="17">
        <f t="shared" si="27"/>
        <v>1360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11.41</v>
      </c>
      <c r="AE30" s="8">
        <f t="shared" si="11"/>
        <v>11.41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11.41</v>
      </c>
      <c r="AL30" s="8">
        <f t="shared" si="31"/>
        <v>247.17999999999998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247.17999999999998</v>
      </c>
      <c r="AT30" s="8">
        <v>11.41</v>
      </c>
      <c r="AU30" s="8">
        <v>11.41</v>
      </c>
      <c r="AW30" s="207">
        <v>11.41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11.41</v>
      </c>
      <c r="BD30" s="207">
        <v>11.41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11.41</v>
      </c>
      <c r="BL30" s="8">
        <f t="shared" si="21"/>
        <v>11.41</v>
      </c>
      <c r="BM30" s="8">
        <f t="shared" si="22"/>
        <v>11.41</v>
      </c>
      <c r="BN30" s="8">
        <f t="shared" si="23"/>
        <v>11.41</v>
      </c>
      <c r="BO30" s="8">
        <f t="shared" si="24"/>
        <v>11.41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1040</v>
      </c>
      <c r="G31" s="16">
        <f>'[3]09'!G33</f>
        <v>0</v>
      </c>
      <c r="H31" s="17">
        <f t="shared" si="27"/>
        <v>1360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11.41</v>
      </c>
      <c r="AE31" s="8">
        <f t="shared" si="11"/>
        <v>11.41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11.41</v>
      </c>
      <c r="AL31" s="8">
        <f t="shared" si="31"/>
        <v>247.17999999999998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247.17999999999998</v>
      </c>
      <c r="AT31" s="8">
        <v>11.41</v>
      </c>
      <c r="AU31" s="8">
        <v>11.41</v>
      </c>
      <c r="AW31" s="207">
        <v>11.41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11.41</v>
      </c>
      <c r="BD31" s="207">
        <v>11.41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11.41</v>
      </c>
      <c r="BL31" s="8">
        <f t="shared" si="21"/>
        <v>11.41</v>
      </c>
      <c r="BM31" s="8">
        <f t="shared" si="22"/>
        <v>11.41</v>
      </c>
      <c r="BN31" s="8">
        <f t="shared" si="23"/>
        <v>11.41</v>
      </c>
      <c r="BO31" s="8">
        <f t="shared" si="24"/>
        <v>11.41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1040</v>
      </c>
      <c r="G32" s="16">
        <f>'[3]09'!G34</f>
        <v>0</v>
      </c>
      <c r="H32" s="17">
        <f t="shared" si="27"/>
        <v>1360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11.41</v>
      </c>
      <c r="AE32" s="8">
        <f t="shared" si="11"/>
        <v>11.41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11.41</v>
      </c>
      <c r="AL32" s="8">
        <f t="shared" si="31"/>
        <v>247.17999999999998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247.17999999999998</v>
      </c>
      <c r="AT32" s="8">
        <v>11.41</v>
      </c>
      <c r="AU32" s="8">
        <v>11.41</v>
      </c>
      <c r="AW32" s="207">
        <v>11.41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11.41</v>
      </c>
      <c r="BD32" s="207">
        <v>11.41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11.41</v>
      </c>
      <c r="BL32" s="8">
        <f t="shared" si="21"/>
        <v>11.41</v>
      </c>
      <c r="BM32" s="8">
        <f t="shared" si="22"/>
        <v>11.41</v>
      </c>
      <c r="BN32" s="8">
        <f t="shared" si="23"/>
        <v>11.41</v>
      </c>
      <c r="BO32" s="8">
        <f t="shared" si="24"/>
        <v>11.41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1040</v>
      </c>
      <c r="G33" s="16">
        <f>'[3]09'!G35</f>
        <v>0</v>
      </c>
      <c r="H33" s="17">
        <f t="shared" si="27"/>
        <v>1360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11.41</v>
      </c>
      <c r="AE33" s="8">
        <f t="shared" si="11"/>
        <v>11.41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11.41</v>
      </c>
      <c r="AL33" s="8">
        <f t="shared" si="31"/>
        <v>247.17999999999998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247.17999999999998</v>
      </c>
      <c r="AT33" s="8">
        <v>11.41</v>
      </c>
      <c r="AU33" s="8">
        <v>11.41</v>
      </c>
      <c r="AW33" s="207">
        <v>11.41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11.41</v>
      </c>
      <c r="BD33" s="207">
        <v>11.41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11.41</v>
      </c>
      <c r="BL33" s="8">
        <f t="shared" si="21"/>
        <v>11.41</v>
      </c>
      <c r="BM33" s="8">
        <f t="shared" si="22"/>
        <v>11.41</v>
      </c>
      <c r="BN33" s="8">
        <f t="shared" si="23"/>
        <v>11.41</v>
      </c>
      <c r="BO33" s="8">
        <f t="shared" si="24"/>
        <v>11.41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1040</v>
      </c>
      <c r="G34" s="16">
        <f>'[3]09'!G36</f>
        <v>0</v>
      </c>
      <c r="H34" s="17">
        <f t="shared" si="27"/>
        <v>1360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11.41</v>
      </c>
      <c r="AE34" s="8">
        <f t="shared" si="11"/>
        <v>11.41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11.41</v>
      </c>
      <c r="AL34" s="8">
        <f t="shared" si="31"/>
        <v>247.17999999999998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247.17999999999998</v>
      </c>
      <c r="AT34" s="8">
        <v>11.41</v>
      </c>
      <c r="AU34" s="8">
        <v>11.41</v>
      </c>
      <c r="AW34" s="207">
        <v>11.41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11.41</v>
      </c>
      <c r="BD34" s="207">
        <v>11.41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11.41</v>
      </c>
      <c r="BL34" s="8">
        <f t="shared" si="21"/>
        <v>11.41</v>
      </c>
      <c r="BM34" s="8">
        <f t="shared" si="22"/>
        <v>11.41</v>
      </c>
      <c r="BN34" s="8">
        <f t="shared" si="23"/>
        <v>11.41</v>
      </c>
      <c r="BO34" s="8">
        <f t="shared" si="24"/>
        <v>11.41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1040</v>
      </c>
      <c r="G35" s="16">
        <f>'[3]09'!G37</f>
        <v>0</v>
      </c>
      <c r="H35" s="17">
        <f t="shared" si="27"/>
        <v>1360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11.41</v>
      </c>
      <c r="AE35" s="8">
        <f t="shared" si="11"/>
        <v>11.41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11.41</v>
      </c>
      <c r="AL35" s="8">
        <f t="shared" si="31"/>
        <v>247.17999999999998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247.17999999999998</v>
      </c>
      <c r="AT35" s="8">
        <v>11.41</v>
      </c>
      <c r="AU35" s="8">
        <v>11.41</v>
      </c>
      <c r="AW35" s="207">
        <v>11.41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11.41</v>
      </c>
      <c r="BD35" s="207">
        <v>11.41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11.41</v>
      </c>
      <c r="BL35" s="8">
        <f t="shared" si="21"/>
        <v>11.41</v>
      </c>
      <c r="BM35" s="8">
        <f t="shared" si="22"/>
        <v>11.41</v>
      </c>
      <c r="BN35" s="8">
        <f t="shared" si="23"/>
        <v>11.41</v>
      </c>
      <c r="BO35" s="8">
        <f t="shared" si="24"/>
        <v>11.41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1040</v>
      </c>
      <c r="G36" s="16">
        <f>'[3]09'!G38</f>
        <v>0</v>
      </c>
      <c r="H36" s="17">
        <f t="shared" si="27"/>
        <v>1360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11.41</v>
      </c>
      <c r="AE36" s="8">
        <f t="shared" si="11"/>
        <v>11.41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11.41</v>
      </c>
      <c r="AL36" s="8">
        <f t="shared" si="31"/>
        <v>247.17999999999998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247.17999999999998</v>
      </c>
      <c r="AT36" s="8">
        <v>11.41</v>
      </c>
      <c r="AU36" s="8">
        <v>11.41</v>
      </c>
      <c r="AW36" s="207">
        <v>11.41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11.41</v>
      </c>
      <c r="BD36" s="207">
        <v>11.41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11.41</v>
      </c>
      <c r="BL36" s="8">
        <f t="shared" si="21"/>
        <v>11.41</v>
      </c>
      <c r="BM36" s="8">
        <f t="shared" si="22"/>
        <v>11.41</v>
      </c>
      <c r="BN36" s="8">
        <f t="shared" si="23"/>
        <v>11.41</v>
      </c>
      <c r="BO36" s="8">
        <f t="shared" si="24"/>
        <v>11.41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1040</v>
      </c>
      <c r="G37" s="16">
        <f>'[3]09'!G39</f>
        <v>0</v>
      </c>
      <c r="H37" s="17">
        <f t="shared" si="27"/>
        <v>1360</v>
      </c>
      <c r="I37" s="15">
        <f>'[3]09'!J39</f>
        <v>279.17599999999999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279.17599999999999</v>
      </c>
      <c r="P37" s="18">
        <f>frq!C37</f>
        <v>1</v>
      </c>
      <c r="Q37" s="15">
        <f t="shared" si="29"/>
        <v>279.17599999999999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279.17599999999999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247.17599999999999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247.17599999999999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1040</v>
      </c>
      <c r="G38" s="16">
        <f>'[3]09'!G40</f>
        <v>0</v>
      </c>
      <c r="H38" s="17">
        <f t="shared" si="27"/>
        <v>1360</v>
      </c>
      <c r="I38" s="15">
        <f>'[3]09'!J40</f>
        <v>279.17599999999999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279.17599999999999</v>
      </c>
      <c r="P38" s="18">
        <f>frq!C38</f>
        <v>1</v>
      </c>
      <c r="Q38" s="15">
        <f t="shared" si="29"/>
        <v>279.17599999999999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279.17599999999999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247.17599999999999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1040</v>
      </c>
      <c r="G39" s="16">
        <f>'[3]09'!G41</f>
        <v>0</v>
      </c>
      <c r="H39" s="17">
        <f t="shared" si="27"/>
        <v>1360</v>
      </c>
      <c r="I39" s="15">
        <f>'[3]09'!J41</f>
        <v>279.17599999999999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279.17599999999999</v>
      </c>
      <c r="P39" s="18">
        <f>frq!C39</f>
        <v>1</v>
      </c>
      <c r="Q39" s="15">
        <f t="shared" si="29"/>
        <v>279.17599999999999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1040</v>
      </c>
      <c r="G40" s="16">
        <f>'[3]09'!G42</f>
        <v>0</v>
      </c>
      <c r="H40" s="17">
        <f t="shared" si="27"/>
        <v>1360</v>
      </c>
      <c r="I40" s="15">
        <f>'[3]09'!J42</f>
        <v>279.17599999999999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279.17599999999999</v>
      </c>
      <c r="P40" s="18">
        <f>frq!C40</f>
        <v>1</v>
      </c>
      <c r="Q40" s="15">
        <f t="shared" si="29"/>
        <v>279.17599999999999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1040</v>
      </c>
      <c r="G41" s="16">
        <f>'[3]09'!G43</f>
        <v>0</v>
      </c>
      <c r="H41" s="17">
        <f t="shared" si="27"/>
        <v>1360</v>
      </c>
      <c r="I41" s="15">
        <f>'[3]09'!J43</f>
        <v>279.17599999999999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279.17599999999999</v>
      </c>
      <c r="P41" s="18">
        <f>frq!C41</f>
        <v>1</v>
      </c>
      <c r="Q41" s="15">
        <f t="shared" si="29"/>
        <v>279.17599999999999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279.17599999999999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247.17599999999999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1040</v>
      </c>
      <c r="G42" s="16">
        <f>'[3]09'!G44</f>
        <v>0</v>
      </c>
      <c r="H42" s="17">
        <f t="shared" si="27"/>
        <v>1360</v>
      </c>
      <c r="I42" s="15">
        <f>'[3]09'!J44</f>
        <v>279.17599999999999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279.17599999999999</v>
      </c>
      <c r="P42" s="18">
        <f>frq!C42</f>
        <v>1</v>
      </c>
      <c r="Q42" s="15">
        <f t="shared" si="29"/>
        <v>279.17599999999999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279.17599999999999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247.17599999999999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1040</v>
      </c>
      <c r="G43" s="16">
        <f>'[3]09'!G45</f>
        <v>0</v>
      </c>
      <c r="H43" s="17">
        <f t="shared" si="27"/>
        <v>1360</v>
      </c>
      <c r="I43" s="15">
        <f>'[3]09'!J45</f>
        <v>279.17599999999999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279.17599999999999</v>
      </c>
      <c r="P43" s="18">
        <f>frq!C43</f>
        <v>1</v>
      </c>
      <c r="Q43" s="15">
        <f t="shared" si="29"/>
        <v>279.17599999999999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279.17599999999999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247.17599999999999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247.17599999999999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1040</v>
      </c>
      <c r="G44" s="16">
        <f>'[3]09'!G46</f>
        <v>0</v>
      </c>
      <c r="H44" s="17">
        <f t="shared" si="27"/>
        <v>1360</v>
      </c>
      <c r="I44" s="15">
        <f>'[3]09'!J46</f>
        <v>279.17599999999999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279.17599999999999</v>
      </c>
      <c r="P44" s="18">
        <f>frq!C44</f>
        <v>1</v>
      </c>
      <c r="Q44" s="15">
        <f t="shared" si="29"/>
        <v>279.17599999999999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279.17599999999999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247.17599999999999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247.17599999999999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1040</v>
      </c>
      <c r="G45" s="16">
        <f>'[3]09'!G47</f>
        <v>0</v>
      </c>
      <c r="H45" s="17">
        <f t="shared" si="27"/>
        <v>1360</v>
      </c>
      <c r="I45" s="15">
        <f>'[3]09'!J47</f>
        <v>279.17599999999999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279.17599999999999</v>
      </c>
      <c r="P45" s="18">
        <f>frq!C45</f>
        <v>1</v>
      </c>
      <c r="Q45" s="15">
        <f t="shared" si="29"/>
        <v>279.17599999999999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279.17599999999999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247.17599999999999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247.17599999999999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1040</v>
      </c>
      <c r="G46" s="16">
        <f>'[3]09'!G48</f>
        <v>0</v>
      </c>
      <c r="H46" s="17">
        <f t="shared" si="27"/>
        <v>1360</v>
      </c>
      <c r="I46" s="15">
        <f>'[3]09'!J48</f>
        <v>279.17599999999999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279.17599999999999</v>
      </c>
      <c r="P46" s="18">
        <f>frq!C46</f>
        <v>1</v>
      </c>
      <c r="Q46" s="15">
        <f t="shared" si="29"/>
        <v>279.17599999999999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279.17599999999999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247.17599999999999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247.17599999999999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1040</v>
      </c>
      <c r="G47" s="16">
        <f>'[3]09'!G49</f>
        <v>0</v>
      </c>
      <c r="H47" s="17">
        <f t="shared" si="27"/>
        <v>1360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15.44</v>
      </c>
      <c r="AL47" s="8">
        <f t="shared" si="31"/>
        <v>222.56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222.56</v>
      </c>
      <c r="AT47" s="8">
        <v>32</v>
      </c>
      <c r="AU47" s="8">
        <v>15.44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15.44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15.44</v>
      </c>
      <c r="BL47" s="8">
        <f t="shared" si="21"/>
        <v>32</v>
      </c>
      <c r="BM47" s="8">
        <f t="shared" si="22"/>
        <v>15.44</v>
      </c>
      <c r="BN47" s="8">
        <f t="shared" si="23"/>
        <v>32</v>
      </c>
      <c r="BO47" s="8">
        <f t="shared" si="24"/>
        <v>15.44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1040</v>
      </c>
      <c r="G48" s="16">
        <f>'[3]09'!G50</f>
        <v>0</v>
      </c>
      <c r="H48" s="17">
        <f t="shared" si="27"/>
        <v>1360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15.44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15.44</v>
      </c>
      <c r="AL48" s="8">
        <f t="shared" si="31"/>
        <v>222.56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222.56</v>
      </c>
      <c r="AT48" s="8">
        <v>32</v>
      </c>
      <c r="AU48" s="8">
        <v>15.44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15.44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15.44</v>
      </c>
      <c r="BL48" s="8">
        <f t="shared" si="21"/>
        <v>32</v>
      </c>
      <c r="BM48" s="8">
        <f t="shared" si="22"/>
        <v>15.44</v>
      </c>
      <c r="BN48" s="8">
        <f t="shared" si="23"/>
        <v>32</v>
      </c>
      <c r="BO48" s="8">
        <f t="shared" si="24"/>
        <v>15.44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1040</v>
      </c>
      <c r="G49" s="16">
        <f>'[3]09'!G51</f>
        <v>0</v>
      </c>
      <c r="H49" s="17">
        <f t="shared" si="27"/>
        <v>1360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15.44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15.44</v>
      </c>
      <c r="AL49" s="8">
        <f t="shared" si="31"/>
        <v>222.56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222.56</v>
      </c>
      <c r="AT49" s="8">
        <v>32</v>
      </c>
      <c r="AU49" s="8">
        <v>15.44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15.44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15.44</v>
      </c>
      <c r="BL49" s="8">
        <f t="shared" si="21"/>
        <v>32</v>
      </c>
      <c r="BM49" s="8">
        <f t="shared" si="22"/>
        <v>15.44</v>
      </c>
      <c r="BN49" s="8">
        <f t="shared" si="23"/>
        <v>32</v>
      </c>
      <c r="BO49" s="8">
        <f t="shared" si="24"/>
        <v>15.44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1040</v>
      </c>
      <c r="G50" s="16">
        <f>'[3]09'!G52</f>
        <v>0</v>
      </c>
      <c r="H50" s="17">
        <f t="shared" si="27"/>
        <v>1360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15.44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15.44</v>
      </c>
      <c r="AL50" s="8">
        <f t="shared" si="31"/>
        <v>222.56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222.56</v>
      </c>
      <c r="AT50" s="8">
        <v>32</v>
      </c>
      <c r="AU50" s="8">
        <v>15.44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15.44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15.44</v>
      </c>
      <c r="BL50" s="8">
        <f t="shared" si="21"/>
        <v>32</v>
      </c>
      <c r="BM50" s="8">
        <f t="shared" si="22"/>
        <v>15.44</v>
      </c>
      <c r="BN50" s="8">
        <f t="shared" si="23"/>
        <v>32</v>
      </c>
      <c r="BO50" s="8">
        <f t="shared" si="24"/>
        <v>15.44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1020</v>
      </c>
      <c r="G51" s="16">
        <f>'[3]09'!G53</f>
        <v>0</v>
      </c>
      <c r="H51" s="17">
        <f t="shared" si="27"/>
        <v>1340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15.44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15.44</v>
      </c>
      <c r="AL51" s="8">
        <f t="shared" si="31"/>
        <v>222.56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222.56</v>
      </c>
      <c r="AT51" s="8">
        <v>32</v>
      </c>
      <c r="AU51" s="8">
        <v>15.44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15.44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15.44</v>
      </c>
      <c r="BL51" s="8">
        <f t="shared" si="21"/>
        <v>32</v>
      </c>
      <c r="BM51" s="8">
        <f t="shared" si="22"/>
        <v>15.44</v>
      </c>
      <c r="BN51" s="8">
        <f t="shared" si="23"/>
        <v>32</v>
      </c>
      <c r="BO51" s="8">
        <f t="shared" si="24"/>
        <v>15.44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1020</v>
      </c>
      <c r="G52" s="16">
        <f>'[3]09'!G54</f>
        <v>0</v>
      </c>
      <c r="H52" s="17">
        <f t="shared" si="27"/>
        <v>1340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15.44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15.44</v>
      </c>
      <c r="AL52" s="8">
        <f t="shared" si="31"/>
        <v>222.56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222.56</v>
      </c>
      <c r="AT52" s="8">
        <v>32</v>
      </c>
      <c r="AU52" s="8">
        <v>15.44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15.44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15.44</v>
      </c>
      <c r="BL52" s="8">
        <f t="shared" si="21"/>
        <v>32</v>
      </c>
      <c r="BM52" s="8">
        <f t="shared" si="22"/>
        <v>15.44</v>
      </c>
      <c r="BN52" s="8">
        <f t="shared" si="23"/>
        <v>32</v>
      </c>
      <c r="BO52" s="8">
        <f t="shared" si="24"/>
        <v>15.44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1020</v>
      </c>
      <c r="G53" s="16">
        <f>'[3]09'!G55</f>
        <v>0</v>
      </c>
      <c r="H53" s="17">
        <f t="shared" si="27"/>
        <v>1340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15.44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15.44</v>
      </c>
      <c r="AL53" s="8">
        <f t="shared" si="31"/>
        <v>222.56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222.56</v>
      </c>
      <c r="AT53" s="8">
        <v>32</v>
      </c>
      <c r="AU53" s="8">
        <v>15.44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15.44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15.44</v>
      </c>
      <c r="BL53" s="8">
        <f t="shared" si="21"/>
        <v>32</v>
      </c>
      <c r="BM53" s="8">
        <f t="shared" si="22"/>
        <v>15.44</v>
      </c>
      <c r="BN53" s="8">
        <f t="shared" si="23"/>
        <v>32</v>
      </c>
      <c r="BO53" s="8">
        <f t="shared" si="24"/>
        <v>15.44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1020</v>
      </c>
      <c r="G54" s="16">
        <f>'[3]09'!G56</f>
        <v>0</v>
      </c>
      <c r="H54" s="17">
        <f t="shared" si="27"/>
        <v>1340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25.36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25.36</v>
      </c>
      <c r="AL54" s="8">
        <f t="shared" si="31"/>
        <v>212.64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212.64</v>
      </c>
      <c r="AT54" s="8">
        <v>32</v>
      </c>
      <c r="AU54" s="8">
        <v>25.36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25.36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25.36</v>
      </c>
      <c r="BL54" s="8">
        <f t="shared" si="21"/>
        <v>32</v>
      </c>
      <c r="BM54" s="8">
        <f t="shared" si="22"/>
        <v>25.36</v>
      </c>
      <c r="BN54" s="8">
        <f t="shared" si="23"/>
        <v>32</v>
      </c>
      <c r="BO54" s="8">
        <f t="shared" si="24"/>
        <v>25.36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1020</v>
      </c>
      <c r="G55" s="16">
        <f>'[3]09'!G57</f>
        <v>0</v>
      </c>
      <c r="H55" s="17">
        <f t="shared" si="27"/>
        <v>1340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1020</v>
      </c>
      <c r="G56" s="16">
        <f>'[3]09'!G58</f>
        <v>0</v>
      </c>
      <c r="H56" s="17">
        <f t="shared" si="27"/>
        <v>1340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1020</v>
      </c>
      <c r="G57" s="16">
        <f>'[3]09'!G59</f>
        <v>0</v>
      </c>
      <c r="H57" s="17">
        <f t="shared" si="27"/>
        <v>1340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1020</v>
      </c>
      <c r="G58" s="16">
        <f>'[3]09'!G60</f>
        <v>0</v>
      </c>
      <c r="H58" s="17">
        <f t="shared" si="27"/>
        <v>1340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1020</v>
      </c>
      <c r="G59" s="16">
        <f>'[3]09'!G61</f>
        <v>0</v>
      </c>
      <c r="H59" s="17">
        <f t="shared" si="27"/>
        <v>1340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1020</v>
      </c>
      <c r="G60" s="16">
        <f>'[3]09'!G62</f>
        <v>0</v>
      </c>
      <c r="H60" s="17">
        <f t="shared" si="27"/>
        <v>1340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1020</v>
      </c>
      <c r="G61" s="16">
        <f>'[3]09'!G63</f>
        <v>0</v>
      </c>
      <c r="H61" s="17">
        <f t="shared" si="27"/>
        <v>1340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1020</v>
      </c>
      <c r="G62" s="16">
        <f>'[3]09'!G64</f>
        <v>0</v>
      </c>
      <c r="H62" s="17">
        <f t="shared" si="27"/>
        <v>1340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1020</v>
      </c>
      <c r="G63" s="16">
        <f>'[3]09'!G65</f>
        <v>0</v>
      </c>
      <c r="H63" s="17">
        <f t="shared" si="27"/>
        <v>1340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25.36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25.36</v>
      </c>
      <c r="AL63" s="8">
        <f t="shared" si="35"/>
        <v>212.64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212.64</v>
      </c>
      <c r="AT63" s="8">
        <v>32</v>
      </c>
      <c r="AU63" s="8">
        <v>25.36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25.36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25.36</v>
      </c>
      <c r="BL63" s="8">
        <f t="shared" si="21"/>
        <v>32</v>
      </c>
      <c r="BM63" s="8">
        <f t="shared" si="22"/>
        <v>25.36</v>
      </c>
      <c r="BN63" s="8">
        <f t="shared" si="23"/>
        <v>32</v>
      </c>
      <c r="BO63" s="8">
        <f t="shared" si="24"/>
        <v>25.36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1020</v>
      </c>
      <c r="G64" s="16">
        <f>'[3]09'!G66</f>
        <v>0</v>
      </c>
      <c r="H64" s="17">
        <f t="shared" si="27"/>
        <v>1340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15.44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15.44</v>
      </c>
      <c r="AL64" s="8">
        <f t="shared" si="35"/>
        <v>222.56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222.56</v>
      </c>
      <c r="AT64" s="8">
        <v>32</v>
      </c>
      <c r="AU64" s="8">
        <v>15.44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15.44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15.44</v>
      </c>
      <c r="BL64" s="8">
        <f t="shared" si="21"/>
        <v>32</v>
      </c>
      <c r="BM64" s="8">
        <f t="shared" si="22"/>
        <v>15.44</v>
      </c>
      <c r="BN64" s="8">
        <f t="shared" si="23"/>
        <v>32</v>
      </c>
      <c r="BO64" s="8">
        <f t="shared" si="24"/>
        <v>15.44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1020</v>
      </c>
      <c r="G65" s="16">
        <f>'[3]09'!G67</f>
        <v>0</v>
      </c>
      <c r="H65" s="17">
        <f t="shared" si="27"/>
        <v>1340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15.44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15.44</v>
      </c>
      <c r="AL65" s="8">
        <f t="shared" si="35"/>
        <v>222.56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222.56</v>
      </c>
      <c r="AT65" s="8">
        <v>32</v>
      </c>
      <c r="AU65" s="8">
        <v>15.44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15.44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15.44</v>
      </c>
      <c r="BL65" s="8">
        <f t="shared" si="21"/>
        <v>32</v>
      </c>
      <c r="BM65" s="8">
        <f t="shared" si="22"/>
        <v>15.44</v>
      </c>
      <c r="BN65" s="8">
        <f t="shared" si="23"/>
        <v>32</v>
      </c>
      <c r="BO65" s="8">
        <f t="shared" si="24"/>
        <v>15.44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1020</v>
      </c>
      <c r="G66" s="16">
        <f>'[3]09'!G68</f>
        <v>0</v>
      </c>
      <c r="H66" s="17">
        <f t="shared" si="27"/>
        <v>1340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25.36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25.36</v>
      </c>
      <c r="AL66" s="8">
        <f t="shared" si="35"/>
        <v>212.64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212.64</v>
      </c>
      <c r="AT66" s="8">
        <v>32</v>
      </c>
      <c r="AU66" s="8">
        <v>25.36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25.36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25.36</v>
      </c>
      <c r="BL66" s="8">
        <f t="shared" si="21"/>
        <v>32</v>
      </c>
      <c r="BM66" s="8">
        <f t="shared" si="22"/>
        <v>25.36</v>
      </c>
      <c r="BN66" s="8">
        <f t="shared" si="23"/>
        <v>32</v>
      </c>
      <c r="BO66" s="8">
        <f t="shared" si="24"/>
        <v>25.36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1020</v>
      </c>
      <c r="G67" s="16">
        <f>'[3]09'!G69</f>
        <v>0</v>
      </c>
      <c r="H67" s="17">
        <f t="shared" si="27"/>
        <v>1340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10.42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10.42</v>
      </c>
      <c r="AL67" s="8">
        <f t="shared" si="35"/>
        <v>227.58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227.58</v>
      </c>
      <c r="AT67" s="8">
        <v>32</v>
      </c>
      <c r="AU67" s="8">
        <v>10.42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10.42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10.42</v>
      </c>
      <c r="BL67" s="8">
        <f t="shared" si="21"/>
        <v>32</v>
      </c>
      <c r="BM67" s="8">
        <f t="shared" si="22"/>
        <v>10.42</v>
      </c>
      <c r="BN67" s="8">
        <f t="shared" si="23"/>
        <v>32</v>
      </c>
      <c r="BO67" s="8">
        <f t="shared" si="24"/>
        <v>10.42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1020</v>
      </c>
      <c r="G68" s="16">
        <f>'[3]09'!G70</f>
        <v>0</v>
      </c>
      <c r="H68" s="17">
        <f t="shared" si="27"/>
        <v>1340</v>
      </c>
      <c r="I68" s="15">
        <f>'[3]09'!J70</f>
        <v>279.17599999999999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279.17599999999999</v>
      </c>
      <c r="P68" s="18">
        <f>frq!C68</f>
        <v>1</v>
      </c>
      <c r="Q68" s="15">
        <f t="shared" si="33"/>
        <v>279.17599999999999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279.17599999999999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247.17599999999999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247.17599999999999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1020</v>
      </c>
      <c r="G69" s="16">
        <f>'[3]09'!G71</f>
        <v>0</v>
      </c>
      <c r="H69" s="17">
        <f t="shared" ref="H69:H98" si="59">SUM(B69:G69)</f>
        <v>1340</v>
      </c>
      <c r="I69" s="15">
        <f>'[3]09'!J71</f>
        <v>279.17599999999999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279.17599999999999</v>
      </c>
      <c r="P69" s="18">
        <f>frq!C69</f>
        <v>1</v>
      </c>
      <c r="Q69" s="15">
        <f t="shared" si="33"/>
        <v>279.17599999999999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279.17599999999999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247.17599999999999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247.17599999999999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1020</v>
      </c>
      <c r="G70" s="16">
        <f>'[3]09'!G72</f>
        <v>0</v>
      </c>
      <c r="H70" s="17">
        <f t="shared" si="59"/>
        <v>1340</v>
      </c>
      <c r="I70" s="15">
        <f>'[3]09'!J72</f>
        <v>279.17599999999999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279.17599999999999</v>
      </c>
      <c r="P70" s="18">
        <f>frq!C70</f>
        <v>1</v>
      </c>
      <c r="Q70" s="15">
        <f t="shared" si="33"/>
        <v>279.17599999999999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279.17599999999999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247.17599999999999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247.17599999999999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1020</v>
      </c>
      <c r="G71" s="16">
        <f>'[3]09'!G73</f>
        <v>0</v>
      </c>
      <c r="H71" s="17">
        <f t="shared" si="59"/>
        <v>1340</v>
      </c>
      <c r="I71" s="15">
        <f>'[3]09'!J73</f>
        <v>279.17599999999999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279.17599999999999</v>
      </c>
      <c r="P71" s="18">
        <f>frq!C71</f>
        <v>1</v>
      </c>
      <c r="Q71" s="15">
        <f t="shared" si="33"/>
        <v>279.17599999999999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279.17599999999999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247.17599999999999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247.17599999999999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1020</v>
      </c>
      <c r="G72" s="16">
        <f>'[3]09'!G74</f>
        <v>0</v>
      </c>
      <c r="H72" s="17">
        <f t="shared" si="59"/>
        <v>1340</v>
      </c>
      <c r="I72" s="15">
        <f>'[3]09'!J74</f>
        <v>279.17599999999999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279.17599999999999</v>
      </c>
      <c r="P72" s="18">
        <f>frq!C72</f>
        <v>1</v>
      </c>
      <c r="Q72" s="15">
        <f t="shared" si="33"/>
        <v>279.17599999999999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279.17599999999999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247.17599999999999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247.17599999999999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1020</v>
      </c>
      <c r="G73" s="16">
        <f>'[3]09'!G75</f>
        <v>0</v>
      </c>
      <c r="H73" s="17">
        <f t="shared" si="59"/>
        <v>1340</v>
      </c>
      <c r="I73" s="15">
        <f>'[3]09'!J75</f>
        <v>279.17599999999999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279.17599999999999</v>
      </c>
      <c r="P73" s="18">
        <f>frq!C73</f>
        <v>1</v>
      </c>
      <c r="Q73" s="15">
        <f t="shared" si="33"/>
        <v>279.17599999999999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279.17599999999999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247.17599999999999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247.17599999999999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1020</v>
      </c>
      <c r="G74" s="16">
        <f>'[3]09'!G76</f>
        <v>0</v>
      </c>
      <c r="H74" s="17">
        <f t="shared" si="59"/>
        <v>1340</v>
      </c>
      <c r="I74" s="15">
        <f>'[3]09'!J76</f>
        <v>279.17599999999999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279.17599999999999</v>
      </c>
      <c r="P74" s="18">
        <f>frq!C74</f>
        <v>1</v>
      </c>
      <c r="Q74" s="15">
        <f t="shared" si="33"/>
        <v>279.17599999999999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247.17599999999999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1040</v>
      </c>
      <c r="G75" s="16">
        <f>'[3]09'!G77</f>
        <v>0</v>
      </c>
      <c r="H75" s="17">
        <f t="shared" si="59"/>
        <v>1360</v>
      </c>
      <c r="I75" s="15">
        <f>'[3]09'!J77</f>
        <v>279.17599999999999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279.17599999999999</v>
      </c>
      <c r="P75" s="18">
        <f>frq!C75</f>
        <v>1</v>
      </c>
      <c r="Q75" s="15">
        <f t="shared" si="33"/>
        <v>279.17599999999999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279.17599999999999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247.17599999999999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247.17599999999999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1040</v>
      </c>
      <c r="G76" s="16">
        <f>'[3]09'!G78</f>
        <v>0</v>
      </c>
      <c r="H76" s="17">
        <f t="shared" si="59"/>
        <v>1360</v>
      </c>
      <c r="I76" s="15">
        <f>'[3]09'!J78</f>
        <v>279.17599999999999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279.17599999999999</v>
      </c>
      <c r="P76" s="18">
        <f>frq!C76</f>
        <v>1</v>
      </c>
      <c r="Q76" s="15">
        <f t="shared" si="33"/>
        <v>279.17599999999999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279.17599999999999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247.17599999999999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247.17599999999999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1040</v>
      </c>
      <c r="G77" s="16">
        <f>'[3]09'!G79</f>
        <v>0</v>
      </c>
      <c r="H77" s="17">
        <f t="shared" si="59"/>
        <v>1360</v>
      </c>
      <c r="I77" s="15">
        <f>'[3]09'!J79</f>
        <v>281.37599999999998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281.37599999999998</v>
      </c>
      <c r="P77" s="18">
        <f>frq!C77</f>
        <v>1</v>
      </c>
      <c r="Q77" s="15">
        <f t="shared" si="33"/>
        <v>281.37599999999998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281.37599999999998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249.37599999999998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249.37599999999998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1040</v>
      </c>
      <c r="G78" s="16">
        <f>'[3]09'!G80</f>
        <v>0</v>
      </c>
      <c r="H78" s="17">
        <f t="shared" si="59"/>
        <v>1360</v>
      </c>
      <c r="I78" s="15">
        <f>'[3]09'!J80</f>
        <v>281.37599999999998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281.37599999999998</v>
      </c>
      <c r="P78" s="18">
        <f>frq!C78</f>
        <v>1</v>
      </c>
      <c r="Q78" s="15">
        <f t="shared" si="33"/>
        <v>281.37599999999998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281.37599999999998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249.37599999999998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249.37599999999998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1040</v>
      </c>
      <c r="G79" s="16">
        <f>'[3]09'!G81</f>
        <v>0</v>
      </c>
      <c r="H79" s="17">
        <f t="shared" si="59"/>
        <v>1360</v>
      </c>
      <c r="I79" s="15">
        <f>'[3]09'!J81</f>
        <v>274.096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274.096</v>
      </c>
      <c r="P79" s="18">
        <f>frq!C79</f>
        <v>1</v>
      </c>
      <c r="Q79" s="15">
        <f t="shared" si="33"/>
        <v>274.096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274.096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242.096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242.096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1040</v>
      </c>
      <c r="G80" s="16">
        <f>'[3]09'!G82</f>
        <v>0</v>
      </c>
      <c r="H80" s="17">
        <f t="shared" si="59"/>
        <v>1360</v>
      </c>
      <c r="I80" s="15">
        <f>'[3]09'!J82</f>
        <v>274.096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274.096</v>
      </c>
      <c r="P80" s="18">
        <f>frq!C80</f>
        <v>1</v>
      </c>
      <c r="Q80" s="15">
        <f t="shared" si="33"/>
        <v>274.096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274.096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242.096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242.096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1040</v>
      </c>
      <c r="G81" s="16">
        <f>'[3]09'!G83</f>
        <v>0</v>
      </c>
      <c r="H81" s="17">
        <f t="shared" si="59"/>
        <v>1360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20.52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20.52</v>
      </c>
      <c r="AL81" s="8">
        <f t="shared" si="35"/>
        <v>217.48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217.48</v>
      </c>
      <c r="AT81" s="8">
        <v>32</v>
      </c>
      <c r="AU81" s="8">
        <v>20.52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20.52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20.52</v>
      </c>
      <c r="BL81" s="8">
        <f t="shared" si="53"/>
        <v>32</v>
      </c>
      <c r="BM81" s="8">
        <f t="shared" si="54"/>
        <v>20.52</v>
      </c>
      <c r="BN81" s="8">
        <f t="shared" si="55"/>
        <v>32</v>
      </c>
      <c r="BO81" s="8">
        <f t="shared" si="56"/>
        <v>20.52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1040</v>
      </c>
      <c r="G82" s="16">
        <f>'[3]09'!G84</f>
        <v>0</v>
      </c>
      <c r="H82" s="17">
        <f t="shared" si="59"/>
        <v>1360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20.52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20.52</v>
      </c>
      <c r="AL82" s="8">
        <f t="shared" si="35"/>
        <v>217.48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217.48</v>
      </c>
      <c r="AT82" s="8">
        <v>32</v>
      </c>
      <c r="AU82" s="8">
        <v>20.52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20.52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20.52</v>
      </c>
      <c r="BL82" s="8">
        <f t="shared" si="53"/>
        <v>32</v>
      </c>
      <c r="BM82" s="8">
        <f t="shared" si="54"/>
        <v>20.52</v>
      </c>
      <c r="BN82" s="8">
        <f t="shared" si="55"/>
        <v>32</v>
      </c>
      <c r="BO82" s="8">
        <f t="shared" si="56"/>
        <v>20.52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1040</v>
      </c>
      <c r="G83" s="16">
        <f>'[3]09'!G85</f>
        <v>0</v>
      </c>
      <c r="H83" s="17">
        <f t="shared" si="59"/>
        <v>1360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24.9</v>
      </c>
      <c r="AE83" s="8">
        <f t="shared" si="43"/>
        <v>24.9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24.9</v>
      </c>
      <c r="AL83" s="8">
        <f t="shared" si="35"/>
        <v>220.2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220.2</v>
      </c>
      <c r="AT83" s="8">
        <v>24.9</v>
      </c>
      <c r="AU83" s="8">
        <v>24.9</v>
      </c>
      <c r="AW83" s="207">
        <v>24.9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24.9</v>
      </c>
      <c r="BD83" s="207">
        <v>24.9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24.9</v>
      </c>
      <c r="BL83" s="8">
        <f t="shared" si="53"/>
        <v>24.9</v>
      </c>
      <c r="BM83" s="8">
        <f t="shared" si="54"/>
        <v>24.9</v>
      </c>
      <c r="BN83" s="8">
        <f t="shared" si="55"/>
        <v>24.9</v>
      </c>
      <c r="BO83" s="8">
        <f t="shared" si="56"/>
        <v>24.9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1040</v>
      </c>
      <c r="G84" s="16">
        <f>'[3]09'!G86</f>
        <v>0</v>
      </c>
      <c r="H84" s="17">
        <f t="shared" si="59"/>
        <v>1360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24.9</v>
      </c>
      <c r="AE84" s="8">
        <f t="shared" si="43"/>
        <v>24.9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24.9</v>
      </c>
      <c r="AL84" s="8">
        <f t="shared" si="35"/>
        <v>220.2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220.2</v>
      </c>
      <c r="AT84" s="8">
        <v>24.9</v>
      </c>
      <c r="AU84" s="8">
        <v>24.9</v>
      </c>
      <c r="AW84" s="207">
        <v>24.9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24.9</v>
      </c>
      <c r="BD84" s="207">
        <v>24.9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24.9</v>
      </c>
      <c r="BL84" s="8">
        <f t="shared" si="53"/>
        <v>24.9</v>
      </c>
      <c r="BM84" s="8">
        <f t="shared" si="54"/>
        <v>24.9</v>
      </c>
      <c r="BN84" s="8">
        <f t="shared" si="55"/>
        <v>24.9</v>
      </c>
      <c r="BO84" s="8">
        <f t="shared" si="56"/>
        <v>24.9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1040</v>
      </c>
      <c r="G85" s="16">
        <f>'[3]09'!G87</f>
        <v>0</v>
      </c>
      <c r="H85" s="17">
        <f t="shared" si="59"/>
        <v>1360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20.52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20.52</v>
      </c>
      <c r="AL85" s="8">
        <f t="shared" si="35"/>
        <v>217.48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217.48</v>
      </c>
      <c r="AT85" s="8">
        <v>32</v>
      </c>
      <c r="AU85" s="8">
        <v>20.52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20.52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20.52</v>
      </c>
      <c r="BL85" s="8">
        <f t="shared" si="53"/>
        <v>32</v>
      </c>
      <c r="BM85" s="8">
        <f t="shared" si="54"/>
        <v>20.52</v>
      </c>
      <c r="BN85" s="8">
        <f t="shared" si="55"/>
        <v>32</v>
      </c>
      <c r="BO85" s="8">
        <f t="shared" si="56"/>
        <v>20.52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1040</v>
      </c>
      <c r="G86" s="16">
        <f>'[3]09'!G88</f>
        <v>0</v>
      </c>
      <c r="H86" s="17">
        <f t="shared" si="59"/>
        <v>1360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20.52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20.52</v>
      </c>
      <c r="AL86" s="8">
        <f t="shared" si="35"/>
        <v>217.48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217.48</v>
      </c>
      <c r="AT86" s="8">
        <v>32</v>
      </c>
      <c r="AU86" s="8">
        <v>20.52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20.52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20.52</v>
      </c>
      <c r="BL86" s="8">
        <f t="shared" si="53"/>
        <v>32</v>
      </c>
      <c r="BM86" s="8">
        <f t="shared" si="54"/>
        <v>20.52</v>
      </c>
      <c r="BN86" s="8">
        <f t="shared" si="55"/>
        <v>32</v>
      </c>
      <c r="BO86" s="8">
        <f t="shared" si="56"/>
        <v>20.52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1040</v>
      </c>
      <c r="G87" s="16">
        <f>'[3]09'!G89</f>
        <v>0</v>
      </c>
      <c r="H87" s="17">
        <f t="shared" si="59"/>
        <v>1360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25.94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25.94</v>
      </c>
      <c r="AL87" s="8">
        <f t="shared" si="35"/>
        <v>212.06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212.06</v>
      </c>
      <c r="AT87" s="8">
        <v>32</v>
      </c>
      <c r="AU87" s="8">
        <v>25.94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25.94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25.94</v>
      </c>
      <c r="BL87" s="8">
        <f t="shared" si="53"/>
        <v>32</v>
      </c>
      <c r="BM87" s="8">
        <f t="shared" si="54"/>
        <v>25.94</v>
      </c>
      <c r="BN87" s="8">
        <f t="shared" si="55"/>
        <v>32</v>
      </c>
      <c r="BO87" s="8">
        <f t="shared" si="56"/>
        <v>25.94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1040</v>
      </c>
      <c r="G88" s="16">
        <f>'[3]09'!G90</f>
        <v>0</v>
      </c>
      <c r="H88" s="17">
        <f t="shared" si="59"/>
        <v>1360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25.94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25.94</v>
      </c>
      <c r="AL88" s="8">
        <f t="shared" si="35"/>
        <v>212.06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212.06</v>
      </c>
      <c r="AT88" s="8">
        <v>32</v>
      </c>
      <c r="AU88" s="8">
        <v>25.94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25.94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25.94</v>
      </c>
      <c r="BL88" s="8">
        <f t="shared" si="53"/>
        <v>32</v>
      </c>
      <c r="BM88" s="8">
        <f t="shared" si="54"/>
        <v>25.94</v>
      </c>
      <c r="BN88" s="8">
        <f t="shared" si="55"/>
        <v>32</v>
      </c>
      <c r="BO88" s="8">
        <f t="shared" si="56"/>
        <v>25.94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1040</v>
      </c>
      <c r="G89" s="16">
        <f>'[3]09'!G91</f>
        <v>0</v>
      </c>
      <c r="H89" s="17">
        <f t="shared" si="59"/>
        <v>1360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25.94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25.94</v>
      </c>
      <c r="AL89" s="8">
        <f t="shared" si="35"/>
        <v>212.06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212.06</v>
      </c>
      <c r="AT89" s="8">
        <v>32</v>
      </c>
      <c r="AU89" s="8">
        <v>25.94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25.94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25.94</v>
      </c>
      <c r="BL89" s="8">
        <f t="shared" si="53"/>
        <v>32</v>
      </c>
      <c r="BM89" s="8">
        <f t="shared" si="54"/>
        <v>25.94</v>
      </c>
      <c r="BN89" s="8">
        <f t="shared" si="55"/>
        <v>32</v>
      </c>
      <c r="BO89" s="8">
        <f t="shared" si="56"/>
        <v>25.94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1040</v>
      </c>
      <c r="G90" s="16">
        <f>'[3]09'!G92</f>
        <v>0</v>
      </c>
      <c r="H90" s="17">
        <f t="shared" si="59"/>
        <v>1360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25.94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25.94</v>
      </c>
      <c r="AL90" s="8">
        <f t="shared" si="35"/>
        <v>212.06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212.06</v>
      </c>
      <c r="AT90" s="8">
        <v>32</v>
      </c>
      <c r="AU90" s="8">
        <v>25.94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25.94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25.94</v>
      </c>
      <c r="BL90" s="8">
        <f t="shared" si="53"/>
        <v>32</v>
      </c>
      <c r="BM90" s="8">
        <f t="shared" si="54"/>
        <v>25.94</v>
      </c>
      <c r="BN90" s="8">
        <f t="shared" si="55"/>
        <v>32</v>
      </c>
      <c r="BO90" s="8">
        <f t="shared" si="56"/>
        <v>25.94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1040</v>
      </c>
      <c r="G91" s="16">
        <f>'[3]09'!G93</f>
        <v>0</v>
      </c>
      <c r="H91" s="17">
        <f t="shared" si="59"/>
        <v>1360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25.94</v>
      </c>
      <c r="AL91" s="8">
        <f t="shared" si="35"/>
        <v>212.06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212.06</v>
      </c>
      <c r="AT91" s="8">
        <v>32</v>
      </c>
      <c r="AU91" s="8">
        <v>25.94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25.94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25.94</v>
      </c>
      <c r="BL91" s="8">
        <f t="shared" si="53"/>
        <v>32</v>
      </c>
      <c r="BM91" s="8">
        <f t="shared" si="54"/>
        <v>25.94</v>
      </c>
      <c r="BN91" s="8">
        <f t="shared" si="55"/>
        <v>32</v>
      </c>
      <c r="BO91" s="8">
        <f t="shared" si="56"/>
        <v>25.94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1040</v>
      </c>
      <c r="G92" s="16">
        <f>'[3]09'!G94</f>
        <v>0</v>
      </c>
      <c r="H92" s="17">
        <f t="shared" si="59"/>
        <v>1360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25.94</v>
      </c>
      <c r="AL92" s="8">
        <f t="shared" si="35"/>
        <v>212.06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212.06</v>
      </c>
      <c r="AT92" s="8">
        <v>32</v>
      </c>
      <c r="AU92" s="8">
        <v>25.94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25.94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25.94</v>
      </c>
      <c r="BL92" s="8">
        <f t="shared" si="53"/>
        <v>32</v>
      </c>
      <c r="BM92" s="8">
        <f t="shared" si="54"/>
        <v>25.94</v>
      </c>
      <c r="BN92" s="8">
        <f t="shared" si="55"/>
        <v>32</v>
      </c>
      <c r="BO92" s="8">
        <f t="shared" si="56"/>
        <v>25.94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1040</v>
      </c>
      <c r="G93" s="16">
        <f>'[3]09'!G95</f>
        <v>0</v>
      </c>
      <c r="H93" s="17">
        <f t="shared" si="59"/>
        <v>1360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25.94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25.94</v>
      </c>
      <c r="AL93" s="8">
        <f t="shared" si="35"/>
        <v>212.06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212.06</v>
      </c>
      <c r="AT93" s="8">
        <v>32</v>
      </c>
      <c r="AU93" s="8">
        <v>25.94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25.94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25.94</v>
      </c>
      <c r="BL93" s="8">
        <f t="shared" si="53"/>
        <v>32</v>
      </c>
      <c r="BM93" s="8">
        <f t="shared" si="54"/>
        <v>25.94</v>
      </c>
      <c r="BN93" s="8">
        <f t="shared" si="55"/>
        <v>32</v>
      </c>
      <c r="BO93" s="8">
        <f t="shared" si="56"/>
        <v>25.94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1040</v>
      </c>
      <c r="G94" s="16">
        <f>'[3]09'!G96</f>
        <v>0</v>
      </c>
      <c r="H94" s="17">
        <f t="shared" si="59"/>
        <v>1360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25.94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25.94</v>
      </c>
      <c r="AL94" s="8">
        <f t="shared" si="35"/>
        <v>212.06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212.06</v>
      </c>
      <c r="AT94" s="8">
        <v>32</v>
      </c>
      <c r="AU94" s="8">
        <v>25.94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25.94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25.94</v>
      </c>
      <c r="BL94" s="8">
        <f t="shared" si="53"/>
        <v>32</v>
      </c>
      <c r="BM94" s="8">
        <f t="shared" si="54"/>
        <v>25.94</v>
      </c>
      <c r="BN94" s="8">
        <f t="shared" si="55"/>
        <v>32</v>
      </c>
      <c r="BO94" s="8">
        <f t="shared" si="56"/>
        <v>25.94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1040</v>
      </c>
      <c r="G95" s="16">
        <f>'[3]09'!G97</f>
        <v>0</v>
      </c>
      <c r="H95" s="17">
        <f t="shared" si="59"/>
        <v>1360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26.88</v>
      </c>
      <c r="AE95" s="8">
        <f t="shared" si="43"/>
        <v>26.88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26.88</v>
      </c>
      <c r="AL95" s="8">
        <f t="shared" si="35"/>
        <v>216.24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216.24</v>
      </c>
      <c r="AT95" s="8">
        <v>32</v>
      </c>
      <c r="AU95" s="8">
        <v>25.94</v>
      </c>
      <c r="AW95" s="207">
        <v>26.88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26.88</v>
      </c>
      <c r="BD95" s="207">
        <v>26.88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26.88</v>
      </c>
      <c r="BL95" s="8">
        <f t="shared" si="53"/>
        <v>32</v>
      </c>
      <c r="BM95" s="8">
        <f t="shared" si="54"/>
        <v>25.94</v>
      </c>
      <c r="BN95" s="8">
        <f t="shared" si="55"/>
        <v>26.88</v>
      </c>
      <c r="BO95" s="8">
        <f t="shared" si="56"/>
        <v>26.88</v>
      </c>
      <c r="BP95" s="182">
        <f t="shared" si="57"/>
        <v>5.120000000000001</v>
      </c>
      <c r="BQ95" s="182">
        <f t="shared" si="58"/>
        <v>-0.93999999999999773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1040</v>
      </c>
      <c r="G96" s="16">
        <f>'[3]09'!G98</f>
        <v>0</v>
      </c>
      <c r="H96" s="17">
        <f t="shared" si="59"/>
        <v>1360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26.88</v>
      </c>
      <c r="AE96" s="8">
        <f t="shared" si="43"/>
        <v>26.88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26.88</v>
      </c>
      <c r="AL96" s="8">
        <f t="shared" si="35"/>
        <v>216.24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216.24</v>
      </c>
      <c r="AT96" s="8">
        <v>32</v>
      </c>
      <c r="AU96" s="8">
        <v>25.94</v>
      </c>
      <c r="AW96" s="207">
        <v>26.88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26.88</v>
      </c>
      <c r="BD96" s="207">
        <v>26.88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26.88</v>
      </c>
      <c r="BL96" s="8">
        <f t="shared" si="53"/>
        <v>32</v>
      </c>
      <c r="BM96" s="8">
        <f t="shared" si="54"/>
        <v>25.94</v>
      </c>
      <c r="BN96" s="8">
        <f t="shared" si="55"/>
        <v>26.88</v>
      </c>
      <c r="BO96" s="8">
        <f t="shared" si="56"/>
        <v>26.88</v>
      </c>
      <c r="BP96" s="182">
        <f t="shared" si="57"/>
        <v>5.120000000000001</v>
      </c>
      <c r="BQ96" s="182">
        <f t="shared" si="58"/>
        <v>-0.93999999999999773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1040</v>
      </c>
      <c r="G97" s="16">
        <f>'[3]09'!G99</f>
        <v>0</v>
      </c>
      <c r="H97" s="17">
        <f t="shared" si="59"/>
        <v>1360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26.88</v>
      </c>
      <c r="AE97" s="8">
        <f t="shared" si="43"/>
        <v>26.88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26.88</v>
      </c>
      <c r="AL97" s="8">
        <f t="shared" si="35"/>
        <v>216.24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216.24</v>
      </c>
      <c r="AT97" s="8">
        <v>26.88</v>
      </c>
      <c r="AU97" s="8">
        <v>26.88</v>
      </c>
      <c r="AW97" s="207">
        <v>26.88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26.88</v>
      </c>
      <c r="BD97" s="207">
        <v>26.88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26.88</v>
      </c>
      <c r="BL97" s="8">
        <f t="shared" si="53"/>
        <v>26.88</v>
      </c>
      <c r="BM97" s="8">
        <f t="shared" si="54"/>
        <v>26.88</v>
      </c>
      <c r="BN97" s="8">
        <f t="shared" si="55"/>
        <v>26.88</v>
      </c>
      <c r="BO97" s="8">
        <f t="shared" si="56"/>
        <v>26.88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1040</v>
      </c>
      <c r="G98" s="16">
        <f>'[3]09'!G100</f>
        <v>0</v>
      </c>
      <c r="H98" s="17">
        <f t="shared" si="59"/>
        <v>1360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26.88</v>
      </c>
      <c r="AE98" s="8">
        <f t="shared" si="43"/>
        <v>26.88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26.88</v>
      </c>
      <c r="AL98" s="8">
        <f t="shared" si="35"/>
        <v>216.24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216.24</v>
      </c>
      <c r="AT98" s="8">
        <v>26.88</v>
      </c>
      <c r="AU98" s="8">
        <v>26.88</v>
      </c>
      <c r="AW98" s="207">
        <v>26.88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26.88</v>
      </c>
      <c r="BD98" s="207">
        <v>26.88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26.88</v>
      </c>
      <c r="BL98" s="8">
        <f t="shared" si="53"/>
        <v>26.88</v>
      </c>
      <c r="BM98" s="8">
        <f t="shared" si="54"/>
        <v>26.88</v>
      </c>
      <c r="BN98" s="8">
        <f t="shared" si="55"/>
        <v>26.88</v>
      </c>
      <c r="BO98" s="8">
        <f t="shared" si="56"/>
        <v>26.88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6.5313219999999985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6.5313219999999985</v>
      </c>
      <c r="P99" s="15">
        <f t="shared" si="62"/>
        <v>2.4E-2</v>
      </c>
      <c r="Q99" s="15">
        <f t="shared" si="62"/>
        <v>6.5313219999999985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6.5313219999999985</v>
      </c>
      <c r="X99" s="15">
        <f t="shared" si="62"/>
        <v>0.68523000000000012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0.68523000000000012</v>
      </c>
      <c r="AE99" s="15">
        <f t="shared" si="62"/>
        <v>0.4188350000000004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0.4188350000000004</v>
      </c>
      <c r="AL99" s="15">
        <f t="shared" si="62"/>
        <v>5.4272570000000027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5.4272570000000027</v>
      </c>
      <c r="AS99" s="15">
        <f t="shared" si="62"/>
        <v>0</v>
      </c>
      <c r="AT99" s="15">
        <f t="shared" si="62"/>
        <v>0.68779000000000012</v>
      </c>
      <c r="AU99" s="15">
        <f t="shared" si="62"/>
        <v>0.41836500000000038</v>
      </c>
      <c r="AV99" s="15">
        <f t="shared" si="62"/>
        <v>0</v>
      </c>
      <c r="AW99" s="15">
        <f t="shared" si="62"/>
        <v>0.68523000000000012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0.68523000000000012</v>
      </c>
      <c r="BD99" s="15">
        <f t="shared" si="62"/>
        <v>0.4188350000000004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0.4188350000000004</v>
      </c>
      <c r="BK99" s="15"/>
      <c r="BL99" s="15">
        <f t="shared" si="63"/>
        <v>0.68779000000000012</v>
      </c>
      <c r="BM99" s="15">
        <f t="shared" si="63"/>
        <v>0.41836500000000038</v>
      </c>
      <c r="BN99" s="15">
        <f t="shared" si="63"/>
        <v>0.68523000000000012</v>
      </c>
      <c r="BO99" s="15">
        <f t="shared" si="63"/>
        <v>0.4188350000000004</v>
      </c>
      <c r="BP99" s="15">
        <f t="shared" si="63"/>
        <v>2.5600000000000006E-3</v>
      </c>
      <c r="BQ99" s="15">
        <f t="shared" si="63"/>
        <v>-4.6999999999999885E-4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5.8</v>
      </c>
      <c r="J3">
        <f>BYPL_EOD!AC3+BYPL_EOD!AD3</f>
        <v>20.309999999999999</v>
      </c>
      <c r="K3">
        <f>MES_EOD!AC3+MES_EOD!AD3</f>
        <v>0</v>
      </c>
      <c r="L3">
        <f>NDMC_EOD!AC3+NDMC_EOD!AD3</f>
        <v>1.5</v>
      </c>
      <c r="M3">
        <f>TPDDL_EOD!AC3+TPDDL_EOD!AD3</f>
        <v>8.7100000000000009</v>
      </c>
      <c r="N3">
        <f t="shared" ref="N3:N66" si="0">SUM(I3:M3)</f>
        <v>36.32</v>
      </c>
      <c r="O3" s="154">
        <f t="shared" ref="O3:O66" si="1">G3-N3</f>
        <v>0.28000000000000114</v>
      </c>
      <c r="P3">
        <v>5.939774626060089</v>
      </c>
      <c r="Q3">
        <v>20.309999999999999</v>
      </c>
      <c r="R3">
        <v>0</v>
      </c>
      <c r="S3">
        <v>1.5202267062301422</v>
      </c>
      <c r="T3">
        <v>8.8299986677097699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5.8</v>
      </c>
      <c r="J4">
        <f>BYPL_EOD!AC4+BYPL_EOD!AD4</f>
        <v>20.309999999999999</v>
      </c>
      <c r="K4">
        <f>MES_EOD!AC4+MES_EOD!AD4</f>
        <v>0</v>
      </c>
      <c r="L4">
        <f>NDMC_EOD!AC4+NDMC_EOD!AD4</f>
        <v>1.5</v>
      </c>
      <c r="M4">
        <f>TPDDL_EOD!AC4+TPDDL_EOD!AD4</f>
        <v>8.7100000000000009</v>
      </c>
      <c r="N4">
        <f t="shared" si="0"/>
        <v>36.32</v>
      </c>
      <c r="O4" s="154">
        <f t="shared" si="1"/>
        <v>0.28000000000000114</v>
      </c>
      <c r="P4">
        <v>5.939774626060089</v>
      </c>
      <c r="Q4">
        <v>20.309999999999999</v>
      </c>
      <c r="R4">
        <v>0</v>
      </c>
      <c r="S4">
        <v>1.5202267062301422</v>
      </c>
      <c r="T4">
        <v>8.8299986677097699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5.8</v>
      </c>
      <c r="J28">
        <f>BYPL_EOD!AC28+BYPL_EOD!AD28</f>
        <v>20.309999999999999</v>
      </c>
      <c r="K28">
        <f>MES_EOD!AC28+MES_EOD!AD28</f>
        <v>0</v>
      </c>
      <c r="L28">
        <f>NDMC_EOD!AC28+NDMC_EOD!AD28</f>
        <v>1.5</v>
      </c>
      <c r="M28">
        <f>TPDDL_EOD!AC28+TPDDL_EOD!AD28</f>
        <v>8.7100000000000009</v>
      </c>
      <c r="N28">
        <f t="shared" si="0"/>
        <v>36.32</v>
      </c>
      <c r="O28" s="154">
        <f t="shared" si="1"/>
        <v>0.28000000000000114</v>
      </c>
      <c r="P28">
        <v>5.939774626060089</v>
      </c>
      <c r="Q28">
        <v>20.309999999999999</v>
      </c>
      <c r="R28">
        <v>0</v>
      </c>
      <c r="S28">
        <v>1.5202267062301422</v>
      </c>
      <c r="T28">
        <v>8.8299986677097699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5.8</v>
      </c>
      <c r="J29">
        <f>BYPL_EOD!AC29+BYPL_EOD!AD29</f>
        <v>20.309999999999999</v>
      </c>
      <c r="K29">
        <f>MES_EOD!AC29+MES_EOD!AD29</f>
        <v>0</v>
      </c>
      <c r="L29">
        <f>NDMC_EOD!AC29+NDMC_EOD!AD29</f>
        <v>1.5</v>
      </c>
      <c r="M29">
        <f>TPDDL_EOD!AC29+TPDDL_EOD!AD29</f>
        <v>8.7100000000000009</v>
      </c>
      <c r="N29">
        <f t="shared" si="0"/>
        <v>36.32</v>
      </c>
      <c r="O29" s="154">
        <f t="shared" si="1"/>
        <v>0.28000000000000114</v>
      </c>
      <c r="P29">
        <v>5.939774626060089</v>
      </c>
      <c r="Q29">
        <v>20.309999999999999</v>
      </c>
      <c r="R29">
        <v>0</v>
      </c>
      <c r="S29">
        <v>1.5202267062301422</v>
      </c>
      <c r="T29">
        <v>8.8299986677097699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5.8</v>
      </c>
      <c r="J30">
        <f>BYPL_EOD!AC30+BYPL_EOD!AD30</f>
        <v>20.309999999999999</v>
      </c>
      <c r="K30">
        <f>MES_EOD!AC30+MES_EOD!AD30</f>
        <v>0</v>
      </c>
      <c r="L30">
        <f>NDMC_EOD!AC30+NDMC_EOD!AD30</f>
        <v>1.5</v>
      </c>
      <c r="M30">
        <f>TPDDL_EOD!AC30+TPDDL_EOD!AD30</f>
        <v>8.7100000000000009</v>
      </c>
      <c r="N30">
        <f t="shared" si="0"/>
        <v>36.32</v>
      </c>
      <c r="O30" s="154">
        <f t="shared" si="1"/>
        <v>0.28000000000000114</v>
      </c>
      <c r="P30">
        <v>5.939774626060089</v>
      </c>
      <c r="Q30">
        <v>20.309999999999999</v>
      </c>
      <c r="R30">
        <v>0</v>
      </c>
      <c r="S30">
        <v>1.5202267062301422</v>
      </c>
      <c r="T30">
        <v>8.8299986677097699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5.8</v>
      </c>
      <c r="J35">
        <f>BYPL_EOD!AC35+BYPL_EOD!AD35</f>
        <v>20.309999999999999</v>
      </c>
      <c r="K35">
        <f>MES_EOD!AC35+MES_EOD!AD35</f>
        <v>0</v>
      </c>
      <c r="L35">
        <f>NDMC_EOD!AC35+NDMC_EOD!AD35</f>
        <v>1.5</v>
      </c>
      <c r="M35">
        <f>TPDDL_EOD!AC35+TPDDL_EOD!AD35</f>
        <v>8.7100000000000009</v>
      </c>
      <c r="N35">
        <f t="shared" si="0"/>
        <v>36.32</v>
      </c>
      <c r="O35" s="154">
        <f t="shared" si="1"/>
        <v>0.28000000000000114</v>
      </c>
      <c r="P35">
        <v>5.939774626060089</v>
      </c>
      <c r="Q35">
        <v>20.309999999999999</v>
      </c>
      <c r="R35">
        <v>0</v>
      </c>
      <c r="S35">
        <v>1.5202267062301422</v>
      </c>
      <c r="T35">
        <v>8.8299986677097699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5.8</v>
      </c>
      <c r="J36">
        <f>BYPL_EOD!AC36+BYPL_EOD!AD36</f>
        <v>20.309999999999999</v>
      </c>
      <c r="K36">
        <f>MES_EOD!AC36+MES_EOD!AD36</f>
        <v>0</v>
      </c>
      <c r="L36">
        <f>NDMC_EOD!AC36+NDMC_EOD!AD36</f>
        <v>1.5</v>
      </c>
      <c r="M36">
        <f>TPDDL_EOD!AC36+TPDDL_EOD!AD36</f>
        <v>8.7100000000000009</v>
      </c>
      <c r="N36">
        <f t="shared" si="0"/>
        <v>36.32</v>
      </c>
      <c r="O36" s="154">
        <f t="shared" si="1"/>
        <v>0.28000000000000114</v>
      </c>
      <c r="P36">
        <v>5.939774626060089</v>
      </c>
      <c r="Q36">
        <v>20.309999999999999</v>
      </c>
      <c r="R36">
        <v>0</v>
      </c>
      <c r="S36">
        <v>1.5202267062301422</v>
      </c>
      <c r="T36">
        <v>8.8299986677097699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14.205711117271971</v>
      </c>
      <c r="Q95">
        <v>8.1175492098696989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14.205711117271971</v>
      </c>
      <c r="Q96">
        <v>8.1175492098696989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0.87844999999999995</v>
      </c>
      <c r="E99" s="156">
        <f t="shared" si="12"/>
        <v>0</v>
      </c>
      <c r="F99" s="156">
        <f t="shared" si="12"/>
        <v>2.016</v>
      </c>
      <c r="G99" s="156">
        <f t="shared" si="12"/>
        <v>0.87844999999999995</v>
      </c>
      <c r="H99" s="156"/>
      <c r="I99" s="156">
        <f t="shared" si="12"/>
        <v>0.32401499999999994</v>
      </c>
      <c r="J99" s="156">
        <f t="shared" si="12"/>
        <v>0.21392749999999999</v>
      </c>
      <c r="K99" s="156">
        <f t="shared" si="12"/>
        <v>0</v>
      </c>
      <c r="L99" s="156">
        <f t="shared" si="12"/>
        <v>4.8682499999999899E-2</v>
      </c>
      <c r="M99" s="156">
        <f t="shared" si="12"/>
        <v>0.28224249999999995</v>
      </c>
      <c r="N99" s="156">
        <f t="shared" si="12"/>
        <v>0.86886750000000135</v>
      </c>
      <c r="O99" s="156">
        <f t="shared" si="12"/>
        <v>9.5824999999999886E-3</v>
      </c>
      <c r="P99" s="156">
        <f t="shared" si="12"/>
        <v>0.32780726824710954</v>
      </c>
      <c r="Q99" s="156">
        <f t="shared" si="12"/>
        <v>0.21594091850539585</v>
      </c>
      <c r="R99" s="156">
        <f t="shared" si="12"/>
        <v>0</v>
      </c>
      <c r="S99" s="156">
        <f t="shared" si="12"/>
        <v>4.9237444497467642E-2</v>
      </c>
      <c r="T99" s="156">
        <f t="shared" si="12"/>
        <v>0.28546436875002745</v>
      </c>
      <c r="U99" s="156">
        <f t="shared" si="12"/>
        <v>0.87844999999999995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247.17999999999998</v>
      </c>
      <c r="E29">
        <f>BAWANA!AM29</f>
        <v>0</v>
      </c>
      <c r="F29">
        <f t="shared" si="4"/>
        <v>256</v>
      </c>
      <c r="G29">
        <f t="shared" si="5"/>
        <v>247.17999999999998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247.18</v>
      </c>
      <c r="O29" s="154">
        <f t="shared" si="1"/>
        <v>0</v>
      </c>
      <c r="P29">
        <v>99.61999999999999</v>
      </c>
      <c r="Q29">
        <v>54.999999999999993</v>
      </c>
      <c r="R29">
        <v>4.9999999999999991</v>
      </c>
      <c r="S29">
        <v>17.959999999999997</v>
      </c>
      <c r="T29">
        <v>69.59999999999998</v>
      </c>
      <c r="U29" s="156">
        <f t="shared" si="2"/>
        <v>247.17999999999995</v>
      </c>
      <c r="V29" s="154">
        <f t="shared" si="3"/>
        <v>0</v>
      </c>
      <c r="Y29">
        <f>BAWANA!AW29+BAWANA!AX29</f>
        <v>11.41</v>
      </c>
      <c r="Z29">
        <f>BAWANA!BD29+BAWANA!BE29</f>
        <v>11.41</v>
      </c>
      <c r="AA29">
        <f>BAWANA!X29+BAWANA!Y29</f>
        <v>11.41</v>
      </c>
      <c r="AB29">
        <f>BAWANA!AE29+BAWANA!AF29</f>
        <v>11.41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247.17999999999998</v>
      </c>
      <c r="E30">
        <f>BAWANA!AM30</f>
        <v>0</v>
      </c>
      <c r="F30">
        <f t="shared" si="4"/>
        <v>256</v>
      </c>
      <c r="G30">
        <f t="shared" si="5"/>
        <v>247.17999999999998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247.18</v>
      </c>
      <c r="O30" s="154">
        <f t="shared" si="1"/>
        <v>0</v>
      </c>
      <c r="P30">
        <v>99.61999999999999</v>
      </c>
      <c r="Q30">
        <v>54.999999999999993</v>
      </c>
      <c r="R30">
        <v>4.9999999999999991</v>
      </c>
      <c r="S30">
        <v>17.959999999999997</v>
      </c>
      <c r="T30">
        <v>69.59999999999998</v>
      </c>
      <c r="U30" s="156">
        <f t="shared" si="2"/>
        <v>247.17999999999995</v>
      </c>
      <c r="V30" s="154">
        <f t="shared" si="3"/>
        <v>0</v>
      </c>
      <c r="Y30">
        <f>BAWANA!AW30+BAWANA!AX30</f>
        <v>11.41</v>
      </c>
      <c r="Z30">
        <f>BAWANA!BD30+BAWANA!BE30</f>
        <v>11.41</v>
      </c>
      <c r="AA30">
        <f>BAWANA!X30+BAWANA!Y30</f>
        <v>11.41</v>
      </c>
      <c r="AB30">
        <f>BAWANA!AE30+BAWANA!AF30</f>
        <v>11.41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247.17999999999998</v>
      </c>
      <c r="E31">
        <f>BAWANA!AM31</f>
        <v>0</v>
      </c>
      <c r="F31">
        <f t="shared" si="4"/>
        <v>256</v>
      </c>
      <c r="G31">
        <f t="shared" si="5"/>
        <v>247.17999999999998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0</v>
      </c>
      <c r="P31">
        <v>99.61999999999999</v>
      </c>
      <c r="Q31">
        <v>54.999999999999993</v>
      </c>
      <c r="R31">
        <v>4.9999999999999991</v>
      </c>
      <c r="S31">
        <v>17.959999999999997</v>
      </c>
      <c r="T31">
        <v>69.59999999999998</v>
      </c>
      <c r="U31" s="156">
        <f t="shared" si="2"/>
        <v>247.17999999999995</v>
      </c>
      <c r="V31" s="154">
        <f t="shared" si="3"/>
        <v>0</v>
      </c>
      <c r="Y31">
        <f>BAWANA!AW31+BAWANA!AX31</f>
        <v>11.41</v>
      </c>
      <c r="Z31">
        <f>BAWANA!BD31+BAWANA!BE31</f>
        <v>11.41</v>
      </c>
      <c r="AA31">
        <f>BAWANA!X31+BAWANA!Y31</f>
        <v>11.41</v>
      </c>
      <c r="AB31">
        <f>BAWANA!AE31+BAWANA!AF31</f>
        <v>11.41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247.17999999999998</v>
      </c>
      <c r="E32">
        <f>BAWANA!AM32</f>
        <v>0</v>
      </c>
      <c r="F32">
        <f t="shared" si="4"/>
        <v>256</v>
      </c>
      <c r="G32">
        <f t="shared" si="5"/>
        <v>247.17999999999998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0</v>
      </c>
      <c r="P32">
        <v>99.61999999999999</v>
      </c>
      <c r="Q32">
        <v>54.999999999999993</v>
      </c>
      <c r="R32">
        <v>4.9999999999999991</v>
      </c>
      <c r="S32">
        <v>17.959999999999997</v>
      </c>
      <c r="T32">
        <v>69.59999999999998</v>
      </c>
      <c r="U32" s="156">
        <f t="shared" si="2"/>
        <v>247.17999999999995</v>
      </c>
      <c r="V32" s="154">
        <f t="shared" si="3"/>
        <v>0</v>
      </c>
      <c r="Y32">
        <f>BAWANA!AW32+BAWANA!AX32</f>
        <v>11.41</v>
      </c>
      <c r="Z32">
        <f>BAWANA!BD32+BAWANA!BE32</f>
        <v>11.41</v>
      </c>
      <c r="AA32">
        <f>BAWANA!X32+BAWANA!Y32</f>
        <v>11.41</v>
      </c>
      <c r="AB32">
        <f>BAWANA!AE32+BAWANA!AF32</f>
        <v>11.41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247.17999999999998</v>
      </c>
      <c r="E33">
        <f>BAWANA!AM33</f>
        <v>0</v>
      </c>
      <c r="F33">
        <f t="shared" si="4"/>
        <v>256</v>
      </c>
      <c r="G33">
        <f t="shared" si="5"/>
        <v>247.17999999999998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247.18</v>
      </c>
      <c r="O33" s="154">
        <f t="shared" si="1"/>
        <v>0</v>
      </c>
      <c r="P33">
        <v>99.61999999999999</v>
      </c>
      <c r="Q33">
        <v>54.999999999999993</v>
      </c>
      <c r="R33">
        <v>4.9999999999999991</v>
      </c>
      <c r="S33">
        <v>17.959999999999997</v>
      </c>
      <c r="T33">
        <v>69.59999999999998</v>
      </c>
      <c r="U33" s="156">
        <f t="shared" si="2"/>
        <v>247.17999999999995</v>
      </c>
      <c r="V33" s="154">
        <f t="shared" si="3"/>
        <v>0</v>
      </c>
      <c r="Y33">
        <f>BAWANA!AW33+BAWANA!AX33</f>
        <v>11.41</v>
      </c>
      <c r="Z33">
        <f>BAWANA!BD33+BAWANA!BE33</f>
        <v>11.41</v>
      </c>
      <c r="AA33">
        <f>BAWANA!X33+BAWANA!Y33</f>
        <v>11.41</v>
      </c>
      <c r="AB33">
        <f>BAWANA!AE33+BAWANA!AF33</f>
        <v>11.41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247.17999999999998</v>
      </c>
      <c r="E34">
        <f>BAWANA!AM34</f>
        <v>0</v>
      </c>
      <c r="F34">
        <f t="shared" si="4"/>
        <v>256</v>
      </c>
      <c r="G34">
        <f t="shared" si="5"/>
        <v>247.17999999999998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247.18</v>
      </c>
      <c r="O34" s="154">
        <f t="shared" si="1"/>
        <v>0</v>
      </c>
      <c r="P34">
        <v>99.61999999999999</v>
      </c>
      <c r="Q34">
        <v>54.999999999999993</v>
      </c>
      <c r="R34">
        <v>4.9999999999999991</v>
      </c>
      <c r="S34">
        <v>17.959999999999997</v>
      </c>
      <c r="T34">
        <v>69.59999999999998</v>
      </c>
      <c r="U34" s="156">
        <f t="shared" si="2"/>
        <v>247.17999999999995</v>
      </c>
      <c r="V34" s="154">
        <f t="shared" si="3"/>
        <v>0</v>
      </c>
      <c r="Y34">
        <f>BAWANA!AW34+BAWANA!AX34</f>
        <v>11.41</v>
      </c>
      <c r="Z34">
        <f>BAWANA!BD34+BAWANA!BE34</f>
        <v>11.41</v>
      </c>
      <c r="AA34">
        <f>BAWANA!X34+BAWANA!Y34</f>
        <v>11.41</v>
      </c>
      <c r="AB34">
        <f>BAWANA!AE34+BAWANA!AF34</f>
        <v>11.41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247.17999999999998</v>
      </c>
      <c r="E35">
        <f>BAWANA!AM35</f>
        <v>0</v>
      </c>
      <c r="F35">
        <f t="shared" si="4"/>
        <v>256</v>
      </c>
      <c r="G35">
        <f t="shared" si="5"/>
        <v>247.17999999999998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247.18</v>
      </c>
      <c r="O35" s="154">
        <f t="shared" si="1"/>
        <v>0</v>
      </c>
      <c r="P35">
        <v>99.61999999999999</v>
      </c>
      <c r="Q35">
        <v>54.999999999999993</v>
      </c>
      <c r="R35">
        <v>4.9999999999999991</v>
      </c>
      <c r="S35">
        <v>17.959999999999997</v>
      </c>
      <c r="T35">
        <v>69.59999999999998</v>
      </c>
      <c r="U35" s="156">
        <f t="shared" si="2"/>
        <v>247.17999999999995</v>
      </c>
      <c r="V35" s="154">
        <f t="shared" si="3"/>
        <v>0</v>
      </c>
      <c r="Y35">
        <f>BAWANA!AW35+BAWANA!AX35</f>
        <v>11.41</v>
      </c>
      <c r="Z35">
        <f>BAWANA!BD35+BAWANA!BE35</f>
        <v>11.41</v>
      </c>
      <c r="AA35">
        <f>BAWANA!X35+BAWANA!Y35</f>
        <v>11.41</v>
      </c>
      <c r="AB35">
        <f>BAWANA!AE35+BAWANA!AF35</f>
        <v>11.41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247.17999999999998</v>
      </c>
      <c r="E36">
        <f>BAWANA!AM36</f>
        <v>0</v>
      </c>
      <c r="F36">
        <f t="shared" si="4"/>
        <v>256</v>
      </c>
      <c r="G36">
        <f t="shared" si="5"/>
        <v>247.17999999999998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247.18</v>
      </c>
      <c r="O36" s="154">
        <f t="shared" si="1"/>
        <v>0</v>
      </c>
      <c r="P36">
        <v>99.61999999999999</v>
      </c>
      <c r="Q36">
        <v>54.999999999999993</v>
      </c>
      <c r="R36">
        <v>4.9999999999999991</v>
      </c>
      <c r="S36">
        <v>17.959999999999997</v>
      </c>
      <c r="T36">
        <v>69.59999999999998</v>
      </c>
      <c r="U36" s="156">
        <f t="shared" si="2"/>
        <v>247.17999999999995</v>
      </c>
      <c r="V36" s="154">
        <f t="shared" si="3"/>
        <v>0</v>
      </c>
      <c r="Y36">
        <f>BAWANA!AW36+BAWANA!AX36</f>
        <v>11.41</v>
      </c>
      <c r="Z36">
        <f>BAWANA!BD36+BAWANA!BE36</f>
        <v>11.41</v>
      </c>
      <c r="AA36">
        <f>BAWANA!X36+BAWANA!Y36</f>
        <v>11.41</v>
      </c>
      <c r="AB36">
        <f>BAWANA!AE36+BAWANA!AF36</f>
        <v>11.41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247.17599999999999</v>
      </c>
      <c r="E37">
        <f>BAWANA!AM37</f>
        <v>0</v>
      </c>
      <c r="F37">
        <f t="shared" si="4"/>
        <v>256</v>
      </c>
      <c r="G37">
        <f t="shared" si="5"/>
        <v>247.17599999999999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247.18</v>
      </c>
      <c r="O37" s="154">
        <f t="shared" si="1"/>
        <v>-4.0000000000190994E-3</v>
      </c>
      <c r="P37">
        <v>99.618387895460799</v>
      </c>
      <c r="Q37">
        <v>54.999109960352776</v>
      </c>
      <c r="R37">
        <v>4.9999190873047974</v>
      </c>
      <c r="S37">
        <v>17.959709361598833</v>
      </c>
      <c r="T37">
        <v>69.598873695282776</v>
      </c>
      <c r="U37" s="156">
        <f t="shared" si="2"/>
        <v>247.17599999999999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247.17599999999999</v>
      </c>
      <c r="E38">
        <f>BAWANA!AM38</f>
        <v>0</v>
      </c>
      <c r="F38">
        <f t="shared" si="4"/>
        <v>256</v>
      </c>
      <c r="G38">
        <f t="shared" si="5"/>
        <v>247.17599999999999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-4.0000000000190994E-3</v>
      </c>
      <c r="P38">
        <v>99.618387895460799</v>
      </c>
      <c r="Q38">
        <v>54.999109960352776</v>
      </c>
      <c r="R38">
        <v>4.9999190873047974</v>
      </c>
      <c r="S38">
        <v>17.959709361598833</v>
      </c>
      <c r="T38">
        <v>69.598873695282776</v>
      </c>
      <c r="U38" s="156">
        <f t="shared" si="2"/>
        <v>247.17599999999999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247.17599999999999</v>
      </c>
      <c r="E41">
        <f>BAWANA!AM41</f>
        <v>0</v>
      </c>
      <c r="F41">
        <f t="shared" si="4"/>
        <v>256</v>
      </c>
      <c r="G41">
        <f t="shared" si="5"/>
        <v>247.17599999999999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247.18</v>
      </c>
      <c r="O41" s="154">
        <f t="shared" si="1"/>
        <v>-4.0000000000190994E-3</v>
      </c>
      <c r="P41">
        <v>99.618387895460799</v>
      </c>
      <c r="Q41">
        <v>54.999109960352776</v>
      </c>
      <c r="R41">
        <v>4.9999190873047974</v>
      </c>
      <c r="S41">
        <v>17.959709361598833</v>
      </c>
      <c r="T41">
        <v>69.598873695282776</v>
      </c>
      <c r="U41" s="156">
        <f t="shared" si="2"/>
        <v>247.17599999999999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247.17599999999999</v>
      </c>
      <c r="E42">
        <f>BAWANA!AM42</f>
        <v>0</v>
      </c>
      <c r="F42">
        <f t="shared" si="4"/>
        <v>256</v>
      </c>
      <c r="G42">
        <f t="shared" si="5"/>
        <v>247.17599999999999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247.18</v>
      </c>
      <c r="O42" s="154">
        <f t="shared" si="1"/>
        <v>-4.0000000000190994E-3</v>
      </c>
      <c r="P42">
        <v>99.618387895460799</v>
      </c>
      <c r="Q42">
        <v>54.999109960352776</v>
      </c>
      <c r="R42">
        <v>4.9999190873047974</v>
      </c>
      <c r="S42">
        <v>17.959709361598833</v>
      </c>
      <c r="T42">
        <v>69.598873695282776</v>
      </c>
      <c r="U42" s="156">
        <f t="shared" si="2"/>
        <v>247.17599999999999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247.17599999999999</v>
      </c>
      <c r="E43">
        <f>BAWANA!AM43</f>
        <v>0</v>
      </c>
      <c r="F43">
        <f t="shared" si="4"/>
        <v>256</v>
      </c>
      <c r="G43">
        <f t="shared" si="5"/>
        <v>247.17599999999999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247.18</v>
      </c>
      <c r="O43" s="154">
        <f t="shared" si="1"/>
        <v>-4.0000000000190994E-3</v>
      </c>
      <c r="P43">
        <v>99.618387895460799</v>
      </c>
      <c r="Q43">
        <v>54.999109960352776</v>
      </c>
      <c r="R43">
        <v>4.9999190873047974</v>
      </c>
      <c r="S43">
        <v>17.959709361598833</v>
      </c>
      <c r="T43">
        <v>69.598873695282776</v>
      </c>
      <c r="U43" s="156">
        <f t="shared" si="2"/>
        <v>247.17599999999999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247.17599999999999</v>
      </c>
      <c r="E44">
        <f>BAWANA!AM44</f>
        <v>0</v>
      </c>
      <c r="F44">
        <f t="shared" si="4"/>
        <v>256</v>
      </c>
      <c r="G44">
        <f t="shared" si="5"/>
        <v>247.17599999999999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247.18</v>
      </c>
      <c r="O44" s="154">
        <f t="shared" si="1"/>
        <v>-4.0000000000190994E-3</v>
      </c>
      <c r="P44">
        <v>99.618387895460799</v>
      </c>
      <c r="Q44">
        <v>54.999109960352776</v>
      </c>
      <c r="R44">
        <v>4.9999190873047974</v>
      </c>
      <c r="S44">
        <v>17.959709361598833</v>
      </c>
      <c r="T44">
        <v>69.598873695282776</v>
      </c>
      <c r="U44" s="156">
        <f t="shared" si="2"/>
        <v>247.17599999999999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247.17599999999999</v>
      </c>
      <c r="E45">
        <f>BAWANA!AM45</f>
        <v>0</v>
      </c>
      <c r="F45">
        <f t="shared" si="4"/>
        <v>256</v>
      </c>
      <c r="G45">
        <f t="shared" si="5"/>
        <v>247.17599999999999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247.18</v>
      </c>
      <c r="O45" s="154">
        <f t="shared" si="1"/>
        <v>-4.0000000000190994E-3</v>
      </c>
      <c r="P45">
        <v>99.618387895460799</v>
      </c>
      <c r="Q45">
        <v>54.999109960352776</v>
      </c>
      <c r="R45">
        <v>4.9999190873047974</v>
      </c>
      <c r="S45">
        <v>17.959709361598833</v>
      </c>
      <c r="T45">
        <v>69.598873695282776</v>
      </c>
      <c r="U45" s="156">
        <f t="shared" si="2"/>
        <v>247.17599999999999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247.17599999999999</v>
      </c>
      <c r="E46">
        <f>BAWANA!AM46</f>
        <v>0</v>
      </c>
      <c r="F46">
        <f t="shared" si="4"/>
        <v>256</v>
      </c>
      <c r="G46">
        <f t="shared" si="5"/>
        <v>247.17599999999999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247.18</v>
      </c>
      <c r="O46" s="154">
        <f t="shared" si="1"/>
        <v>-4.0000000000190994E-3</v>
      </c>
      <c r="P46">
        <v>99.618387895460799</v>
      </c>
      <c r="Q46">
        <v>54.999109960352776</v>
      </c>
      <c r="R46">
        <v>4.9999190873047974</v>
      </c>
      <c r="S46">
        <v>17.959709361598833</v>
      </c>
      <c r="T46">
        <v>69.598873695282776</v>
      </c>
      <c r="U46" s="156">
        <f t="shared" si="2"/>
        <v>247.17599999999999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222.56</v>
      </c>
      <c r="E47">
        <f>BAWANA!AM47</f>
        <v>0</v>
      </c>
      <c r="F47">
        <f t="shared" si="4"/>
        <v>256</v>
      </c>
      <c r="G47">
        <f t="shared" si="5"/>
        <v>222.56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222.56</v>
      </c>
      <c r="O47" s="154">
        <f t="shared" si="1"/>
        <v>0</v>
      </c>
      <c r="P47">
        <v>75</v>
      </c>
      <c r="Q47">
        <v>55</v>
      </c>
      <c r="R47">
        <v>5</v>
      </c>
      <c r="S47">
        <v>17.96</v>
      </c>
      <c r="T47">
        <v>69.599999999999994</v>
      </c>
      <c r="U47" s="156">
        <f t="shared" si="2"/>
        <v>222.56</v>
      </c>
      <c r="V47" s="154">
        <f t="shared" si="3"/>
        <v>0</v>
      </c>
      <c r="Y47">
        <f>BAWANA!AW47+BAWANA!AX47</f>
        <v>32</v>
      </c>
      <c r="Z47">
        <f>BAWANA!BD47+BAWANA!BE47</f>
        <v>15.44</v>
      </c>
      <c r="AA47">
        <f>BAWANA!X47+BAWANA!Y47</f>
        <v>32</v>
      </c>
      <c r="AB47">
        <f>BAWANA!AE47+BAWANA!AF47</f>
        <v>15.44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222.56</v>
      </c>
      <c r="E48">
        <f>BAWANA!AM48</f>
        <v>0</v>
      </c>
      <c r="F48">
        <f t="shared" si="4"/>
        <v>256</v>
      </c>
      <c r="G48">
        <f t="shared" si="5"/>
        <v>222.56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222.56</v>
      </c>
      <c r="O48" s="154">
        <f t="shared" si="1"/>
        <v>0</v>
      </c>
      <c r="P48">
        <v>75</v>
      </c>
      <c r="Q48">
        <v>55</v>
      </c>
      <c r="R48">
        <v>5</v>
      </c>
      <c r="S48">
        <v>17.96</v>
      </c>
      <c r="T48">
        <v>69.599999999999994</v>
      </c>
      <c r="U48" s="156">
        <f t="shared" si="2"/>
        <v>222.56</v>
      </c>
      <c r="V48" s="154">
        <f t="shared" si="3"/>
        <v>0</v>
      </c>
      <c r="Y48">
        <f>BAWANA!AW48+BAWANA!AX48</f>
        <v>32</v>
      </c>
      <c r="Z48">
        <f>BAWANA!BD48+BAWANA!BE48</f>
        <v>15.44</v>
      </c>
      <c r="AA48">
        <f>BAWANA!X48+BAWANA!Y48</f>
        <v>32</v>
      </c>
      <c r="AB48">
        <f>BAWANA!AE48+BAWANA!AF48</f>
        <v>15.44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222.56</v>
      </c>
      <c r="E49">
        <f>BAWANA!AM49</f>
        <v>0</v>
      </c>
      <c r="F49">
        <f t="shared" si="4"/>
        <v>256</v>
      </c>
      <c r="G49">
        <f t="shared" si="5"/>
        <v>222.56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222.56</v>
      </c>
      <c r="O49" s="154">
        <f t="shared" si="1"/>
        <v>0</v>
      </c>
      <c r="P49">
        <v>75</v>
      </c>
      <c r="Q49">
        <v>55</v>
      </c>
      <c r="R49">
        <v>5</v>
      </c>
      <c r="S49">
        <v>17.96</v>
      </c>
      <c r="T49">
        <v>69.599999999999994</v>
      </c>
      <c r="U49" s="156">
        <f t="shared" si="2"/>
        <v>222.56</v>
      </c>
      <c r="V49" s="154">
        <f t="shared" si="3"/>
        <v>0</v>
      </c>
      <c r="Y49">
        <f>BAWANA!AW49+BAWANA!AX49</f>
        <v>32</v>
      </c>
      <c r="Z49">
        <f>BAWANA!BD49+BAWANA!BE49</f>
        <v>15.44</v>
      </c>
      <c r="AA49">
        <f>BAWANA!X49+BAWANA!Y49</f>
        <v>32</v>
      </c>
      <c r="AB49">
        <f>BAWANA!AE49+BAWANA!AF49</f>
        <v>15.44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222.56</v>
      </c>
      <c r="E50">
        <f>BAWANA!AM50</f>
        <v>0</v>
      </c>
      <c r="F50">
        <f t="shared" si="4"/>
        <v>256</v>
      </c>
      <c r="G50">
        <f t="shared" si="5"/>
        <v>222.56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222.56</v>
      </c>
      <c r="O50" s="154">
        <f t="shared" si="1"/>
        <v>0</v>
      </c>
      <c r="P50">
        <v>75</v>
      </c>
      <c r="Q50">
        <v>55</v>
      </c>
      <c r="R50">
        <v>5</v>
      </c>
      <c r="S50">
        <v>17.96</v>
      </c>
      <c r="T50">
        <v>69.599999999999994</v>
      </c>
      <c r="U50" s="156">
        <f t="shared" si="2"/>
        <v>222.56</v>
      </c>
      <c r="V50" s="154">
        <f t="shared" si="3"/>
        <v>0</v>
      </c>
      <c r="Y50">
        <f>BAWANA!AW50+BAWANA!AX50</f>
        <v>32</v>
      </c>
      <c r="Z50">
        <f>BAWANA!BD50+BAWANA!BE50</f>
        <v>15.44</v>
      </c>
      <c r="AA50">
        <f>BAWANA!X50+BAWANA!Y50</f>
        <v>32</v>
      </c>
      <c r="AB50">
        <f>BAWANA!AE50+BAWANA!AF50</f>
        <v>15.44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222.56</v>
      </c>
      <c r="E51">
        <f>BAWANA!AM51</f>
        <v>0</v>
      </c>
      <c r="F51">
        <f t="shared" si="4"/>
        <v>256</v>
      </c>
      <c r="G51">
        <f t="shared" si="5"/>
        <v>222.56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222.56</v>
      </c>
      <c r="O51" s="154">
        <f t="shared" si="1"/>
        <v>0</v>
      </c>
      <c r="P51">
        <v>75</v>
      </c>
      <c r="Q51">
        <v>55</v>
      </c>
      <c r="R51">
        <v>5</v>
      </c>
      <c r="S51">
        <v>17.96</v>
      </c>
      <c r="T51">
        <v>69.599999999999994</v>
      </c>
      <c r="U51" s="156">
        <f t="shared" si="2"/>
        <v>222.56</v>
      </c>
      <c r="V51" s="154">
        <f t="shared" si="3"/>
        <v>0</v>
      </c>
      <c r="Y51">
        <f>BAWANA!AW51+BAWANA!AX51</f>
        <v>32</v>
      </c>
      <c r="Z51">
        <f>BAWANA!BD51+BAWANA!BE51</f>
        <v>15.44</v>
      </c>
      <c r="AA51">
        <f>BAWANA!X51+BAWANA!Y51</f>
        <v>32</v>
      </c>
      <c r="AB51">
        <f>BAWANA!AE51+BAWANA!AF51</f>
        <v>15.44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222.56</v>
      </c>
      <c r="E52">
        <f>BAWANA!AM52</f>
        <v>0</v>
      </c>
      <c r="F52">
        <f t="shared" si="4"/>
        <v>256</v>
      </c>
      <c r="G52">
        <f t="shared" si="5"/>
        <v>222.56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222.56</v>
      </c>
      <c r="O52" s="154">
        <f t="shared" si="1"/>
        <v>0</v>
      </c>
      <c r="P52">
        <v>75</v>
      </c>
      <c r="Q52">
        <v>55</v>
      </c>
      <c r="R52">
        <v>5</v>
      </c>
      <c r="S52">
        <v>17.96</v>
      </c>
      <c r="T52">
        <v>69.599999999999994</v>
      </c>
      <c r="U52" s="156">
        <f t="shared" si="2"/>
        <v>222.56</v>
      </c>
      <c r="V52" s="154">
        <f t="shared" si="3"/>
        <v>0</v>
      </c>
      <c r="Y52">
        <f>BAWANA!AW52+BAWANA!AX52</f>
        <v>32</v>
      </c>
      <c r="Z52">
        <f>BAWANA!BD52+BAWANA!BE52</f>
        <v>15.44</v>
      </c>
      <c r="AA52">
        <f>BAWANA!X52+BAWANA!Y52</f>
        <v>32</v>
      </c>
      <c r="AB52">
        <f>BAWANA!AE52+BAWANA!AF52</f>
        <v>15.44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222.56</v>
      </c>
      <c r="E53">
        <f>BAWANA!AM53</f>
        <v>0</v>
      </c>
      <c r="F53">
        <f t="shared" si="4"/>
        <v>256</v>
      </c>
      <c r="G53">
        <f t="shared" si="5"/>
        <v>222.56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222.56</v>
      </c>
      <c r="O53" s="154">
        <f t="shared" si="1"/>
        <v>0</v>
      </c>
      <c r="P53">
        <v>75</v>
      </c>
      <c r="Q53">
        <v>55</v>
      </c>
      <c r="R53">
        <v>5</v>
      </c>
      <c r="S53">
        <v>17.96</v>
      </c>
      <c r="T53">
        <v>69.599999999999994</v>
      </c>
      <c r="U53" s="156">
        <f t="shared" si="2"/>
        <v>222.56</v>
      </c>
      <c r="V53" s="154">
        <f t="shared" si="3"/>
        <v>0</v>
      </c>
      <c r="Y53">
        <f>BAWANA!AW53+BAWANA!AX53</f>
        <v>32</v>
      </c>
      <c r="Z53">
        <f>BAWANA!BD53+BAWANA!BE53</f>
        <v>15.44</v>
      </c>
      <c r="AA53">
        <f>BAWANA!X53+BAWANA!Y53</f>
        <v>32</v>
      </c>
      <c r="AB53">
        <f>BAWANA!AE53+BAWANA!AF53</f>
        <v>15.44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212.64</v>
      </c>
      <c r="E54">
        <f>BAWANA!AM54</f>
        <v>0</v>
      </c>
      <c r="F54">
        <f t="shared" si="4"/>
        <v>256</v>
      </c>
      <c r="G54">
        <f t="shared" si="5"/>
        <v>212.64</v>
      </c>
      <c r="H54" s="154"/>
      <c r="I54">
        <f>BRPL_EOD!AK54+BRPL_EOD!AL54</f>
        <v>78.959999999999994</v>
      </c>
      <c r="J54">
        <f>BYPL_EOD!AK54+BYPL_EOD!AL54</f>
        <v>55</v>
      </c>
      <c r="K54">
        <f>MES_EOD!AK54+MES_EOD!AL54</f>
        <v>5</v>
      </c>
      <c r="L54">
        <f>NDMC_EOD!AK54+NDMC_EOD!AL54</f>
        <v>18.52</v>
      </c>
      <c r="M54">
        <f>TPDDL_EOD!AK54+TPDDL_EOD!AL54</f>
        <v>55.17</v>
      </c>
      <c r="N54">
        <f t="shared" si="0"/>
        <v>212.64999999999998</v>
      </c>
      <c r="O54" s="154">
        <f t="shared" si="1"/>
        <v>-9.9999999999909051E-3</v>
      </c>
      <c r="P54">
        <v>78.956286856336703</v>
      </c>
      <c r="Q54">
        <v>54.997413590406772</v>
      </c>
      <c r="R54">
        <v>4.9997648718551613</v>
      </c>
      <c r="S54">
        <v>18.519129085351516</v>
      </c>
      <c r="T54">
        <v>55.167405596049854</v>
      </c>
      <c r="U54" s="156">
        <f t="shared" si="2"/>
        <v>212.64000000000001</v>
      </c>
      <c r="V54" s="154">
        <f t="shared" si="3"/>
        <v>0</v>
      </c>
      <c r="Y54">
        <f>BAWANA!AW54+BAWANA!AX54</f>
        <v>32</v>
      </c>
      <c r="Z54">
        <f>BAWANA!BD54+BAWANA!BE54</f>
        <v>25.36</v>
      </c>
      <c r="AA54">
        <f>BAWANA!X54+BAWANA!Y54</f>
        <v>32</v>
      </c>
      <c r="AB54">
        <f>BAWANA!AE54+BAWANA!AF54</f>
        <v>25.36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212.64</v>
      </c>
      <c r="E63">
        <f>BAWANA!AM63</f>
        <v>0</v>
      </c>
      <c r="F63">
        <f t="shared" si="4"/>
        <v>256</v>
      </c>
      <c r="G63">
        <f t="shared" si="5"/>
        <v>212.64</v>
      </c>
      <c r="H63" s="154"/>
      <c r="I63">
        <f>BRPL_EOD!AK63+BRPL_EOD!AL63</f>
        <v>78.959999999999994</v>
      </c>
      <c r="J63">
        <f>BYPL_EOD!AK63+BYPL_EOD!AL63</f>
        <v>55</v>
      </c>
      <c r="K63">
        <f>MES_EOD!AK63+MES_EOD!AL63</f>
        <v>5</v>
      </c>
      <c r="L63">
        <f>NDMC_EOD!AK63+NDMC_EOD!AL63</f>
        <v>18.510000000000002</v>
      </c>
      <c r="M63">
        <f>TPDDL_EOD!AK63+TPDDL_EOD!AL63</f>
        <v>55.16</v>
      </c>
      <c r="N63">
        <f t="shared" si="0"/>
        <v>212.62999999999997</v>
      </c>
      <c r="O63" s="154">
        <f t="shared" si="1"/>
        <v>1.0000000000019327E-2</v>
      </c>
      <c r="P63">
        <v>78.963713492921983</v>
      </c>
      <c r="Q63">
        <v>55.002586652871187</v>
      </c>
      <c r="R63">
        <v>5.0002351502610169</v>
      </c>
      <c r="S63">
        <v>18.510870526266288</v>
      </c>
      <c r="T63">
        <v>55.162594177679537</v>
      </c>
      <c r="U63" s="156">
        <f t="shared" si="2"/>
        <v>212.64</v>
      </c>
      <c r="V63" s="154">
        <f t="shared" si="3"/>
        <v>0</v>
      </c>
      <c r="Y63">
        <f>BAWANA!AW63+BAWANA!AX63</f>
        <v>32</v>
      </c>
      <c r="Z63">
        <f>BAWANA!BD63+BAWANA!BE63</f>
        <v>25.36</v>
      </c>
      <c r="AA63">
        <f>BAWANA!X63+BAWANA!Y63</f>
        <v>32</v>
      </c>
      <c r="AB63">
        <f>BAWANA!AE63+BAWANA!AF63</f>
        <v>25.36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222.56</v>
      </c>
      <c r="E64">
        <f>BAWANA!AM64</f>
        <v>0</v>
      </c>
      <c r="F64">
        <f t="shared" si="4"/>
        <v>256</v>
      </c>
      <c r="G64">
        <f t="shared" si="5"/>
        <v>222.56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222.56</v>
      </c>
      <c r="O64" s="154">
        <f t="shared" si="1"/>
        <v>0</v>
      </c>
      <c r="P64">
        <v>75</v>
      </c>
      <c r="Q64">
        <v>55</v>
      </c>
      <c r="R64">
        <v>5</v>
      </c>
      <c r="S64">
        <v>17.96</v>
      </c>
      <c r="T64">
        <v>69.599999999999994</v>
      </c>
      <c r="U64" s="156">
        <f t="shared" si="2"/>
        <v>222.56</v>
      </c>
      <c r="V64" s="154">
        <f t="shared" si="3"/>
        <v>0</v>
      </c>
      <c r="Y64">
        <f>BAWANA!AW64+BAWANA!AX64</f>
        <v>32</v>
      </c>
      <c r="Z64">
        <f>BAWANA!BD64+BAWANA!BE64</f>
        <v>15.44</v>
      </c>
      <c r="AA64">
        <f>BAWANA!X64+BAWANA!Y64</f>
        <v>32</v>
      </c>
      <c r="AB64">
        <f>BAWANA!AE64+BAWANA!AF64</f>
        <v>15.44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222.56</v>
      </c>
      <c r="E65">
        <f>BAWANA!AM65</f>
        <v>0</v>
      </c>
      <c r="F65">
        <f t="shared" si="4"/>
        <v>256</v>
      </c>
      <c r="G65">
        <f t="shared" si="5"/>
        <v>222.56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222.56</v>
      </c>
      <c r="O65" s="154">
        <f t="shared" si="1"/>
        <v>0</v>
      </c>
      <c r="P65">
        <v>75</v>
      </c>
      <c r="Q65">
        <v>55</v>
      </c>
      <c r="R65">
        <v>5</v>
      </c>
      <c r="S65">
        <v>17.96</v>
      </c>
      <c r="T65">
        <v>69.599999999999994</v>
      </c>
      <c r="U65" s="156">
        <f t="shared" si="2"/>
        <v>222.56</v>
      </c>
      <c r="V65" s="154">
        <f t="shared" si="3"/>
        <v>0</v>
      </c>
      <c r="Y65">
        <f>BAWANA!AW65+BAWANA!AX65</f>
        <v>32</v>
      </c>
      <c r="Z65">
        <f>BAWANA!BD65+BAWANA!BE65</f>
        <v>15.44</v>
      </c>
      <c r="AA65">
        <f>BAWANA!X65+BAWANA!Y65</f>
        <v>32</v>
      </c>
      <c r="AB65">
        <f>BAWANA!AE65+BAWANA!AF65</f>
        <v>15.44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212.64</v>
      </c>
      <c r="E66">
        <f>BAWANA!AM66</f>
        <v>0</v>
      </c>
      <c r="F66">
        <f t="shared" si="4"/>
        <v>256</v>
      </c>
      <c r="G66">
        <f t="shared" si="5"/>
        <v>212.64</v>
      </c>
      <c r="H66" s="154"/>
      <c r="I66">
        <f>BRPL_EOD!AK66+BRPL_EOD!AL66</f>
        <v>78.959999999999994</v>
      </c>
      <c r="J66">
        <f>BYPL_EOD!AK66+BYPL_EOD!AL66</f>
        <v>55</v>
      </c>
      <c r="K66">
        <f>MES_EOD!AK66+MES_EOD!AL66</f>
        <v>5</v>
      </c>
      <c r="L66">
        <f>NDMC_EOD!AK66+NDMC_EOD!AL66</f>
        <v>18.510000000000002</v>
      </c>
      <c r="M66">
        <f>TPDDL_EOD!AK66+TPDDL_EOD!AL66</f>
        <v>55.16</v>
      </c>
      <c r="N66">
        <f t="shared" si="0"/>
        <v>212.62999999999997</v>
      </c>
      <c r="O66" s="154">
        <f t="shared" si="1"/>
        <v>1.0000000000019327E-2</v>
      </c>
      <c r="P66">
        <v>78.963713492921983</v>
      </c>
      <c r="Q66">
        <v>55.002586652871187</v>
      </c>
      <c r="R66">
        <v>5.0002351502610169</v>
      </c>
      <c r="S66">
        <v>18.510870526266288</v>
      </c>
      <c r="T66">
        <v>55.162594177679537</v>
      </c>
      <c r="U66" s="156">
        <f t="shared" si="2"/>
        <v>212.64</v>
      </c>
      <c r="V66" s="154">
        <f t="shared" si="3"/>
        <v>0</v>
      </c>
      <c r="Y66">
        <f>BAWANA!AW66+BAWANA!AX66</f>
        <v>32</v>
      </c>
      <c r="Z66">
        <f>BAWANA!BD66+BAWANA!BE66</f>
        <v>25.36</v>
      </c>
      <c r="AA66">
        <f>BAWANA!X66+BAWANA!Y66</f>
        <v>32</v>
      </c>
      <c r="AB66">
        <f>BAWANA!AE66+BAWANA!AF66</f>
        <v>25.36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227.58</v>
      </c>
      <c r="E67">
        <f>BAWANA!AM67</f>
        <v>0</v>
      </c>
      <c r="F67">
        <f t="shared" si="4"/>
        <v>256</v>
      </c>
      <c r="G67">
        <f t="shared" si="5"/>
        <v>227.58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5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227.58</v>
      </c>
      <c r="O67" s="154">
        <f t="shared" ref="O67:O98" si="8">G67-N67</f>
        <v>0</v>
      </c>
      <c r="P67">
        <v>99.62</v>
      </c>
      <c r="Q67">
        <v>55</v>
      </c>
      <c r="R67">
        <v>5</v>
      </c>
      <c r="S67">
        <v>17.96</v>
      </c>
      <c r="T67">
        <v>50</v>
      </c>
      <c r="U67" s="156">
        <f t="shared" ref="U67:U98" si="9">SUM(P67:T67)</f>
        <v>227.58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10.42</v>
      </c>
      <c r="AA67">
        <f>BAWANA!X67+BAWANA!Y67</f>
        <v>32</v>
      </c>
      <c r="AB67">
        <f>BAWANA!AE67+BAWANA!AF67</f>
        <v>10.42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247.17599999999999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247.17599999999999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247.18</v>
      </c>
      <c r="O68" s="154">
        <f t="shared" si="8"/>
        <v>-4.0000000000190994E-3</v>
      </c>
      <c r="P68">
        <v>99.618387895460799</v>
      </c>
      <c r="Q68">
        <v>54.999109960352776</v>
      </c>
      <c r="R68">
        <v>4.9999190873047974</v>
      </c>
      <c r="S68">
        <v>17.959709361598833</v>
      </c>
      <c r="T68">
        <v>69.598873695282776</v>
      </c>
      <c r="U68" s="156">
        <f t="shared" si="9"/>
        <v>247.17599999999999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247.17599999999999</v>
      </c>
      <c r="E69">
        <f>BAWANA!AM69</f>
        <v>0</v>
      </c>
      <c r="F69">
        <f t="shared" si="11"/>
        <v>256</v>
      </c>
      <c r="G69">
        <f t="shared" si="12"/>
        <v>247.17599999999999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247.18</v>
      </c>
      <c r="O69" s="154">
        <f t="shared" si="8"/>
        <v>-4.0000000000190994E-3</v>
      </c>
      <c r="P69">
        <v>99.618387895460799</v>
      </c>
      <c r="Q69">
        <v>54.999109960352776</v>
      </c>
      <c r="R69">
        <v>4.9999190873047974</v>
      </c>
      <c r="S69">
        <v>17.959709361598833</v>
      </c>
      <c r="T69">
        <v>69.598873695282776</v>
      </c>
      <c r="U69" s="156">
        <f t="shared" si="9"/>
        <v>247.17599999999999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247.17599999999999</v>
      </c>
      <c r="E70">
        <f>BAWANA!AM70</f>
        <v>0</v>
      </c>
      <c r="F70">
        <f t="shared" si="11"/>
        <v>256</v>
      </c>
      <c r="G70">
        <f t="shared" si="12"/>
        <v>247.17599999999999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247.18</v>
      </c>
      <c r="O70" s="154">
        <f t="shared" si="8"/>
        <v>-4.0000000000190994E-3</v>
      </c>
      <c r="P70">
        <v>99.618387895460799</v>
      </c>
      <c r="Q70">
        <v>54.999109960352776</v>
      </c>
      <c r="R70">
        <v>4.9999190873047974</v>
      </c>
      <c r="S70">
        <v>17.959709361598833</v>
      </c>
      <c r="T70">
        <v>69.598873695282776</v>
      </c>
      <c r="U70" s="156">
        <f t="shared" si="9"/>
        <v>247.17599999999999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247.17599999999999</v>
      </c>
      <c r="E71">
        <f>BAWANA!AM71</f>
        <v>0</v>
      </c>
      <c r="F71">
        <f t="shared" si="11"/>
        <v>256</v>
      </c>
      <c r="G71">
        <f t="shared" si="12"/>
        <v>247.17599999999999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247.18</v>
      </c>
      <c r="O71" s="154">
        <f t="shared" si="8"/>
        <v>-4.0000000000190994E-3</v>
      </c>
      <c r="P71">
        <v>99.618387895460799</v>
      </c>
      <c r="Q71">
        <v>54.999109960352776</v>
      </c>
      <c r="R71">
        <v>4.9999190873047974</v>
      </c>
      <c r="S71">
        <v>17.959709361598833</v>
      </c>
      <c r="T71">
        <v>69.598873695282776</v>
      </c>
      <c r="U71" s="156">
        <f t="shared" si="9"/>
        <v>247.17599999999999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247.17599999999999</v>
      </c>
      <c r="E72">
        <f>BAWANA!AM72</f>
        <v>0</v>
      </c>
      <c r="F72">
        <f t="shared" si="11"/>
        <v>256</v>
      </c>
      <c r="G72">
        <f t="shared" si="12"/>
        <v>247.17599999999999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247.18</v>
      </c>
      <c r="O72" s="154">
        <f t="shared" si="8"/>
        <v>-4.0000000000190994E-3</v>
      </c>
      <c r="P72">
        <v>99.618387895460799</v>
      </c>
      <c r="Q72">
        <v>54.999109960352776</v>
      </c>
      <c r="R72">
        <v>4.9999190873047974</v>
      </c>
      <c r="S72">
        <v>17.959709361598833</v>
      </c>
      <c r="T72">
        <v>69.598873695282776</v>
      </c>
      <c r="U72" s="156">
        <f t="shared" si="9"/>
        <v>247.17599999999999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247.17599999999999</v>
      </c>
      <c r="E73">
        <f>BAWANA!AM73</f>
        <v>0</v>
      </c>
      <c r="F73">
        <f t="shared" si="11"/>
        <v>256</v>
      </c>
      <c r="G73">
        <f t="shared" si="12"/>
        <v>247.17599999999999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17.96</v>
      </c>
      <c r="M73">
        <f>TPDDL_EOD!AK73+TPDDL_EOD!AL73</f>
        <v>69.599999999999994</v>
      </c>
      <c r="N73">
        <f t="shared" si="7"/>
        <v>247.18</v>
      </c>
      <c r="O73" s="154">
        <f t="shared" si="8"/>
        <v>-4.0000000000190994E-3</v>
      </c>
      <c r="P73">
        <v>99.618387895460799</v>
      </c>
      <c r="Q73">
        <v>54.999109960352776</v>
      </c>
      <c r="R73">
        <v>4.9999190873047974</v>
      </c>
      <c r="S73">
        <v>17.959709361598833</v>
      </c>
      <c r="T73">
        <v>69.598873695282776</v>
      </c>
      <c r="U73" s="156">
        <f t="shared" si="9"/>
        <v>247.17599999999999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247.17599999999999</v>
      </c>
      <c r="E74">
        <f>BAWANA!AM74</f>
        <v>0</v>
      </c>
      <c r="F74">
        <f t="shared" si="11"/>
        <v>256</v>
      </c>
      <c r="G74">
        <f t="shared" si="12"/>
        <v>247.17599999999999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247.18</v>
      </c>
      <c r="O74" s="154">
        <f t="shared" si="8"/>
        <v>-4.0000000000190994E-3</v>
      </c>
      <c r="P74">
        <v>99.618387895460799</v>
      </c>
      <c r="Q74">
        <v>54.999109960352776</v>
      </c>
      <c r="R74">
        <v>4.9999190873047974</v>
      </c>
      <c r="S74">
        <v>17.959709361598833</v>
      </c>
      <c r="T74">
        <v>69.598873695282776</v>
      </c>
      <c r="U74" s="156">
        <f t="shared" si="9"/>
        <v>247.17599999999999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247.17599999999999</v>
      </c>
      <c r="E75">
        <f>BAWANA!AM75</f>
        <v>0</v>
      </c>
      <c r="F75">
        <f t="shared" si="11"/>
        <v>256</v>
      </c>
      <c r="G75">
        <f t="shared" si="12"/>
        <v>247.17599999999999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247.18</v>
      </c>
      <c r="O75" s="154">
        <f t="shared" si="8"/>
        <v>-4.0000000000190994E-3</v>
      </c>
      <c r="P75">
        <v>99.618387895460799</v>
      </c>
      <c r="Q75">
        <v>54.999109960352776</v>
      </c>
      <c r="R75">
        <v>4.9999190873047974</v>
      </c>
      <c r="S75">
        <v>17.959709361598833</v>
      </c>
      <c r="T75">
        <v>69.598873695282776</v>
      </c>
      <c r="U75" s="156">
        <f t="shared" si="9"/>
        <v>247.17599999999999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247.17599999999999</v>
      </c>
      <c r="E76">
        <f>BAWANA!AM76</f>
        <v>0</v>
      </c>
      <c r="F76">
        <f t="shared" si="11"/>
        <v>256</v>
      </c>
      <c r="G76">
        <f t="shared" si="12"/>
        <v>247.17599999999999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247.18</v>
      </c>
      <c r="O76" s="154">
        <f t="shared" si="8"/>
        <v>-4.0000000000190994E-3</v>
      </c>
      <c r="P76">
        <v>99.618387895460799</v>
      </c>
      <c r="Q76">
        <v>54.999109960352776</v>
      </c>
      <c r="R76">
        <v>4.9999190873047974</v>
      </c>
      <c r="S76">
        <v>17.959709361598833</v>
      </c>
      <c r="T76">
        <v>69.598873695282776</v>
      </c>
      <c r="U76" s="156">
        <f t="shared" si="9"/>
        <v>247.17599999999999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249.37599999999998</v>
      </c>
      <c r="E77">
        <f>BAWANA!AM77</f>
        <v>0</v>
      </c>
      <c r="F77">
        <f t="shared" si="11"/>
        <v>256</v>
      </c>
      <c r="G77">
        <f t="shared" si="12"/>
        <v>249.37599999999998</v>
      </c>
      <c r="H77" s="154"/>
      <c r="I77">
        <f>BRPL_EOD!AK77+BRPL_EOD!AL77</f>
        <v>99.62</v>
      </c>
      <c r="J77">
        <f>BYPL_EOD!AK77+BYPL_EOD!AL77</f>
        <v>57.2</v>
      </c>
      <c r="K77">
        <f>MES_EOD!AK77+MES_EOD!AL77</f>
        <v>5</v>
      </c>
      <c r="L77">
        <f>NDMC_EOD!AK77+NDMC_EOD!AL77</f>
        <v>17.96</v>
      </c>
      <c r="M77">
        <f>TPDDL_EOD!AK77+TPDDL_EOD!AL77</f>
        <v>69.599999999999994</v>
      </c>
      <c r="N77">
        <f t="shared" si="7"/>
        <v>249.38</v>
      </c>
      <c r="O77" s="154">
        <f t="shared" si="8"/>
        <v>-4.0000000000190994E-3</v>
      </c>
      <c r="P77">
        <v>99.618402117250781</v>
      </c>
      <c r="Q77">
        <v>57.199082524661158</v>
      </c>
      <c r="R77">
        <v>4.9999198011067447</v>
      </c>
      <c r="S77">
        <v>17.959711925575427</v>
      </c>
      <c r="T77">
        <v>69.598883631405869</v>
      </c>
      <c r="U77" s="156">
        <f t="shared" si="9"/>
        <v>249.37599999999998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249.37599999999998</v>
      </c>
      <c r="E78">
        <f>BAWANA!AM78</f>
        <v>0</v>
      </c>
      <c r="F78">
        <f t="shared" si="11"/>
        <v>256</v>
      </c>
      <c r="G78">
        <f t="shared" si="12"/>
        <v>249.37599999999998</v>
      </c>
      <c r="H78" s="154"/>
      <c r="I78">
        <f>BRPL_EOD!AK78+BRPL_EOD!AL78</f>
        <v>99.62</v>
      </c>
      <c r="J78">
        <f>BYPL_EOD!AK78+BYPL_EOD!AL78</f>
        <v>57.2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249.38</v>
      </c>
      <c r="O78" s="154">
        <f t="shared" si="8"/>
        <v>-4.0000000000190994E-3</v>
      </c>
      <c r="P78">
        <v>99.618402117250781</v>
      </c>
      <c r="Q78">
        <v>57.199082524661158</v>
      </c>
      <c r="R78">
        <v>4.9999198011067447</v>
      </c>
      <c r="S78">
        <v>17.959711925575427</v>
      </c>
      <c r="T78">
        <v>69.598883631405869</v>
      </c>
      <c r="U78" s="156">
        <f t="shared" si="9"/>
        <v>249.37599999999998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242.096</v>
      </c>
      <c r="E79">
        <f>BAWANA!AM79</f>
        <v>0</v>
      </c>
      <c r="F79">
        <f t="shared" si="11"/>
        <v>256</v>
      </c>
      <c r="G79">
        <f t="shared" si="12"/>
        <v>242.096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</v>
      </c>
      <c r="L79">
        <f>NDMC_EOD!AK79+NDMC_EOD!AL79</f>
        <v>17.96</v>
      </c>
      <c r="M79">
        <f>TPDDL_EOD!AK79+TPDDL_EOD!AL79</f>
        <v>69.599999999999994</v>
      </c>
      <c r="N79">
        <f t="shared" si="7"/>
        <v>242.10000000000002</v>
      </c>
      <c r="O79" s="154">
        <f t="shared" si="8"/>
        <v>-4.0000000000190994E-3</v>
      </c>
      <c r="P79">
        <v>99.618354068566703</v>
      </c>
      <c r="Q79">
        <v>49.919175216852537</v>
      </c>
      <c r="R79">
        <v>4.9999173895084672</v>
      </c>
      <c r="S79">
        <v>17.959703263114417</v>
      </c>
      <c r="T79">
        <v>69.598850061957862</v>
      </c>
      <c r="U79" s="156">
        <f t="shared" si="9"/>
        <v>242.09599999999995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242.096</v>
      </c>
      <c r="E80">
        <f>BAWANA!AM80</f>
        <v>0</v>
      </c>
      <c r="F80">
        <f t="shared" si="11"/>
        <v>256</v>
      </c>
      <c r="G80">
        <f t="shared" si="12"/>
        <v>242.096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242.10000000000002</v>
      </c>
      <c r="O80" s="154">
        <f t="shared" si="8"/>
        <v>-4.0000000000190994E-3</v>
      </c>
      <c r="P80">
        <v>99.618354068566703</v>
      </c>
      <c r="Q80">
        <v>49.919175216852537</v>
      </c>
      <c r="R80">
        <v>4.9999173895084672</v>
      </c>
      <c r="S80">
        <v>17.959703263114417</v>
      </c>
      <c r="T80">
        <v>69.598850061957862</v>
      </c>
      <c r="U80" s="156">
        <f t="shared" si="9"/>
        <v>242.09599999999995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217.48</v>
      </c>
      <c r="E81">
        <f>BAWANA!AM81</f>
        <v>0</v>
      </c>
      <c r="F81">
        <f t="shared" si="11"/>
        <v>256</v>
      </c>
      <c r="G81">
        <f t="shared" si="12"/>
        <v>217.48</v>
      </c>
      <c r="H81" s="154"/>
      <c r="I81">
        <f>BRPL_EOD!AK81+BRPL_EOD!AL81</f>
        <v>75</v>
      </c>
      <c r="J81">
        <f>BYPL_EOD!AK81+BYPL_EOD!AL81</f>
        <v>49.92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217.48000000000002</v>
      </c>
      <c r="O81" s="154">
        <f t="shared" si="8"/>
        <v>0</v>
      </c>
      <c r="P81">
        <v>74.999999999999986</v>
      </c>
      <c r="Q81">
        <v>49.919999999999995</v>
      </c>
      <c r="R81">
        <v>4.9999999999999991</v>
      </c>
      <c r="S81">
        <v>17.959999999999997</v>
      </c>
      <c r="T81">
        <v>69.59999999999998</v>
      </c>
      <c r="U81" s="156">
        <f t="shared" si="9"/>
        <v>217.47999999999996</v>
      </c>
      <c r="V81" s="154">
        <f t="shared" si="10"/>
        <v>0</v>
      </c>
      <c r="Y81">
        <f>BAWANA!AW81+BAWANA!AX81</f>
        <v>32</v>
      </c>
      <c r="Z81">
        <f>BAWANA!BD81+BAWANA!BE81</f>
        <v>20.52</v>
      </c>
      <c r="AA81">
        <f>BAWANA!X81+BAWANA!Y81</f>
        <v>32</v>
      </c>
      <c r="AB81">
        <f>BAWANA!AE81+BAWANA!AF81</f>
        <v>20.52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217.48</v>
      </c>
      <c r="E82">
        <f>BAWANA!AM82</f>
        <v>0</v>
      </c>
      <c r="F82">
        <f t="shared" si="11"/>
        <v>256</v>
      </c>
      <c r="G82">
        <f t="shared" si="12"/>
        <v>217.48</v>
      </c>
      <c r="H82" s="154"/>
      <c r="I82">
        <f>BRPL_EOD!AK82+BRPL_EOD!AL82</f>
        <v>75</v>
      </c>
      <c r="J82">
        <f>BYPL_EOD!AK82+BYPL_EOD!AL82</f>
        <v>49.92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217.48000000000002</v>
      </c>
      <c r="O82" s="154">
        <f t="shared" si="8"/>
        <v>0</v>
      </c>
      <c r="P82">
        <v>74.999999999999986</v>
      </c>
      <c r="Q82">
        <v>49.919999999999995</v>
      </c>
      <c r="R82">
        <v>4.9999999999999991</v>
      </c>
      <c r="S82">
        <v>17.959999999999997</v>
      </c>
      <c r="T82">
        <v>69.59999999999998</v>
      </c>
      <c r="U82" s="156">
        <f t="shared" si="9"/>
        <v>217.47999999999996</v>
      </c>
      <c r="V82" s="154">
        <f t="shared" si="10"/>
        <v>0</v>
      </c>
      <c r="Y82">
        <f>BAWANA!AW82+BAWANA!AX82</f>
        <v>32</v>
      </c>
      <c r="Z82">
        <f>BAWANA!BD82+BAWANA!BE82</f>
        <v>20.52</v>
      </c>
      <c r="AA82">
        <f>BAWANA!X82+BAWANA!Y82</f>
        <v>32</v>
      </c>
      <c r="AB82">
        <f>BAWANA!AE82+BAWANA!AF82</f>
        <v>20.52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220.2</v>
      </c>
      <c r="E83">
        <f>BAWANA!AM83</f>
        <v>0</v>
      </c>
      <c r="F83">
        <f t="shared" si="11"/>
        <v>256</v>
      </c>
      <c r="G83">
        <f t="shared" si="12"/>
        <v>220.2</v>
      </c>
      <c r="H83" s="154"/>
      <c r="I83">
        <f>BRPL_EOD!AK83+BRPL_EOD!AL83</f>
        <v>77.510000000000005</v>
      </c>
      <c r="J83">
        <f>BYPL_EOD!AK83+BYPL_EOD!AL83</f>
        <v>49.92</v>
      </c>
      <c r="K83">
        <f>MES_EOD!AK83+MES_EOD!AL83</f>
        <v>5</v>
      </c>
      <c r="L83">
        <f>NDMC_EOD!AK83+NDMC_EOD!AL83</f>
        <v>18.18</v>
      </c>
      <c r="M83">
        <f>TPDDL_EOD!AK83+TPDDL_EOD!AL83</f>
        <v>69.599999999999994</v>
      </c>
      <c r="N83">
        <f t="shared" si="7"/>
        <v>220.21</v>
      </c>
      <c r="O83" s="154">
        <f t="shared" si="8"/>
        <v>-1.0000000000019327E-2</v>
      </c>
      <c r="P83">
        <v>77.506480178011898</v>
      </c>
      <c r="Q83">
        <v>49.917733072975793</v>
      </c>
      <c r="R83">
        <v>4.9997729440079919</v>
      </c>
      <c r="S83">
        <v>18.179174424413059</v>
      </c>
      <c r="T83">
        <v>69.596839380591248</v>
      </c>
      <c r="U83" s="156">
        <f t="shared" si="9"/>
        <v>220.2</v>
      </c>
      <c r="V83" s="154">
        <f t="shared" si="10"/>
        <v>0</v>
      </c>
      <c r="Y83">
        <f>BAWANA!AW83+BAWANA!AX83</f>
        <v>24.9</v>
      </c>
      <c r="Z83">
        <f>BAWANA!BD83+BAWANA!BE83</f>
        <v>24.9</v>
      </c>
      <c r="AA83">
        <f>BAWANA!X83+BAWANA!Y83</f>
        <v>24.9</v>
      </c>
      <c r="AB83">
        <f>BAWANA!AE83+BAWANA!AF83</f>
        <v>24.9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220.2</v>
      </c>
      <c r="E84">
        <f>BAWANA!AM84</f>
        <v>0</v>
      </c>
      <c r="F84">
        <f t="shared" si="11"/>
        <v>256</v>
      </c>
      <c r="G84">
        <f t="shared" si="12"/>
        <v>220.2</v>
      </c>
      <c r="H84" s="154"/>
      <c r="I84">
        <f>BRPL_EOD!AK84+BRPL_EOD!AL84</f>
        <v>77.510000000000005</v>
      </c>
      <c r="J84">
        <f>BYPL_EOD!AK84+BYPL_EOD!AL84</f>
        <v>49.92</v>
      </c>
      <c r="K84">
        <f>MES_EOD!AK84+MES_EOD!AL84</f>
        <v>5</v>
      </c>
      <c r="L84">
        <f>NDMC_EOD!AK84+NDMC_EOD!AL84</f>
        <v>18.18</v>
      </c>
      <c r="M84">
        <f>TPDDL_EOD!AK84+TPDDL_EOD!AL84</f>
        <v>69.599999999999994</v>
      </c>
      <c r="N84">
        <f t="shared" si="7"/>
        <v>220.21</v>
      </c>
      <c r="O84" s="154">
        <f t="shared" si="8"/>
        <v>-1.0000000000019327E-2</v>
      </c>
      <c r="P84">
        <v>77.506480178011898</v>
      </c>
      <c r="Q84">
        <v>49.917733072975793</v>
      </c>
      <c r="R84">
        <v>4.9997729440079919</v>
      </c>
      <c r="S84">
        <v>18.179174424413059</v>
      </c>
      <c r="T84">
        <v>69.596839380591248</v>
      </c>
      <c r="U84" s="156">
        <f t="shared" si="9"/>
        <v>220.2</v>
      </c>
      <c r="V84" s="154">
        <f t="shared" si="10"/>
        <v>0</v>
      </c>
      <c r="Y84">
        <f>BAWANA!AW84+BAWANA!AX84</f>
        <v>24.9</v>
      </c>
      <c r="Z84">
        <f>BAWANA!BD84+BAWANA!BE84</f>
        <v>24.9</v>
      </c>
      <c r="AA84">
        <f>BAWANA!X84+BAWANA!Y84</f>
        <v>24.9</v>
      </c>
      <c r="AB84">
        <f>BAWANA!AE84+BAWANA!AF84</f>
        <v>24.9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217.48</v>
      </c>
      <c r="E85">
        <f>BAWANA!AM85</f>
        <v>0</v>
      </c>
      <c r="F85">
        <f t="shared" si="11"/>
        <v>256</v>
      </c>
      <c r="G85">
        <f t="shared" si="12"/>
        <v>217.48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217.48000000000002</v>
      </c>
      <c r="O85" s="154">
        <f t="shared" si="8"/>
        <v>0</v>
      </c>
      <c r="P85">
        <v>74.999999999999986</v>
      </c>
      <c r="Q85">
        <v>49.919999999999995</v>
      </c>
      <c r="R85">
        <v>4.9999999999999991</v>
      </c>
      <c r="S85">
        <v>17.959999999999997</v>
      </c>
      <c r="T85">
        <v>69.59999999999998</v>
      </c>
      <c r="U85" s="156">
        <f t="shared" si="9"/>
        <v>217.47999999999996</v>
      </c>
      <c r="V85" s="154">
        <f t="shared" si="10"/>
        <v>0</v>
      </c>
      <c r="Y85">
        <f>BAWANA!AW85+BAWANA!AX85</f>
        <v>32</v>
      </c>
      <c r="Z85">
        <f>BAWANA!BD85+BAWANA!BE85</f>
        <v>20.52</v>
      </c>
      <c r="AA85">
        <f>BAWANA!X85+BAWANA!Y85</f>
        <v>32</v>
      </c>
      <c r="AB85">
        <f>BAWANA!AE85+BAWANA!AF85</f>
        <v>20.52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217.48</v>
      </c>
      <c r="E86">
        <f>BAWANA!AM86</f>
        <v>0</v>
      </c>
      <c r="F86">
        <f t="shared" si="11"/>
        <v>256</v>
      </c>
      <c r="G86">
        <f t="shared" si="12"/>
        <v>217.48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217.48000000000002</v>
      </c>
      <c r="O86" s="154">
        <f t="shared" si="8"/>
        <v>0</v>
      </c>
      <c r="P86">
        <v>74.999999999999986</v>
      </c>
      <c r="Q86">
        <v>49.919999999999995</v>
      </c>
      <c r="R86">
        <v>4.9999999999999991</v>
      </c>
      <c r="S86">
        <v>17.959999999999997</v>
      </c>
      <c r="T86">
        <v>69.59999999999998</v>
      </c>
      <c r="U86" s="156">
        <f t="shared" si="9"/>
        <v>217.47999999999996</v>
      </c>
      <c r="V86" s="154">
        <f t="shared" si="10"/>
        <v>0</v>
      </c>
      <c r="Y86">
        <f>BAWANA!AW86+BAWANA!AX86</f>
        <v>32</v>
      </c>
      <c r="Z86">
        <f>BAWANA!BD86+BAWANA!BE86</f>
        <v>20.52</v>
      </c>
      <c r="AA86">
        <f>BAWANA!X86+BAWANA!Y86</f>
        <v>32</v>
      </c>
      <c r="AB86">
        <f>BAWANA!AE86+BAWANA!AF86</f>
        <v>20.52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212.06</v>
      </c>
      <c r="E87">
        <f>BAWANA!AM87</f>
        <v>0</v>
      </c>
      <c r="F87">
        <f t="shared" si="11"/>
        <v>256</v>
      </c>
      <c r="G87">
        <f t="shared" si="12"/>
        <v>212.06</v>
      </c>
      <c r="H87" s="154"/>
      <c r="I87">
        <f>BRPL_EOD!AK87+BRPL_EOD!AL87</f>
        <v>82.26</v>
      </c>
      <c r="J87">
        <f>BYPL_EOD!AK87+BYPL_EOD!AL87</f>
        <v>49.46</v>
      </c>
      <c r="K87">
        <f>MES_EOD!AK87+MES_EOD!AL87</f>
        <v>5</v>
      </c>
      <c r="L87">
        <f>NDMC_EOD!AK87+NDMC_EOD!AL87</f>
        <v>18.93</v>
      </c>
      <c r="M87">
        <f>TPDDL_EOD!AK87+TPDDL_EOD!AL87</f>
        <v>56.41</v>
      </c>
      <c r="N87">
        <f t="shared" si="7"/>
        <v>212.06</v>
      </c>
      <c r="O87" s="154">
        <f t="shared" si="8"/>
        <v>0</v>
      </c>
      <c r="P87">
        <v>82.26</v>
      </c>
      <c r="Q87">
        <v>49.46</v>
      </c>
      <c r="R87">
        <v>5</v>
      </c>
      <c r="S87">
        <v>18.93</v>
      </c>
      <c r="T87">
        <v>56.41</v>
      </c>
      <c r="U87" s="156">
        <f t="shared" si="9"/>
        <v>212.06</v>
      </c>
      <c r="V87" s="154">
        <f t="shared" si="10"/>
        <v>0</v>
      </c>
      <c r="Y87">
        <f>BAWANA!AW87+BAWANA!AX87</f>
        <v>32</v>
      </c>
      <c r="Z87">
        <f>BAWANA!BD87+BAWANA!BE87</f>
        <v>25.94</v>
      </c>
      <c r="AA87">
        <f>BAWANA!X87+BAWANA!Y87</f>
        <v>32</v>
      </c>
      <c r="AB87">
        <f>BAWANA!AE87+BAWANA!AF87</f>
        <v>25.94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212.06</v>
      </c>
      <c r="E88">
        <f>BAWANA!AM88</f>
        <v>0</v>
      </c>
      <c r="F88">
        <f t="shared" si="11"/>
        <v>256</v>
      </c>
      <c r="G88">
        <f t="shared" si="12"/>
        <v>212.06</v>
      </c>
      <c r="H88" s="154"/>
      <c r="I88">
        <f>BRPL_EOD!AK88+BRPL_EOD!AL88</f>
        <v>82.26</v>
      </c>
      <c r="J88">
        <f>BYPL_EOD!AK88+BYPL_EOD!AL88</f>
        <v>49.46</v>
      </c>
      <c r="K88">
        <f>MES_EOD!AK88+MES_EOD!AL88</f>
        <v>5</v>
      </c>
      <c r="L88">
        <f>NDMC_EOD!AK88+NDMC_EOD!AL88</f>
        <v>18.93</v>
      </c>
      <c r="M88">
        <f>TPDDL_EOD!AK88+TPDDL_EOD!AL88</f>
        <v>56.41</v>
      </c>
      <c r="N88">
        <f t="shared" si="7"/>
        <v>212.06</v>
      </c>
      <c r="O88" s="154">
        <f t="shared" si="8"/>
        <v>0</v>
      </c>
      <c r="P88">
        <v>82.26</v>
      </c>
      <c r="Q88">
        <v>49.46</v>
      </c>
      <c r="R88">
        <v>5</v>
      </c>
      <c r="S88">
        <v>18.93</v>
      </c>
      <c r="T88">
        <v>56.41</v>
      </c>
      <c r="U88" s="156">
        <f t="shared" si="9"/>
        <v>212.06</v>
      </c>
      <c r="V88" s="154">
        <f t="shared" si="10"/>
        <v>0</v>
      </c>
      <c r="Y88">
        <f>BAWANA!AW88+BAWANA!AX88</f>
        <v>32</v>
      </c>
      <c r="Z88">
        <f>BAWANA!BD88+BAWANA!BE88</f>
        <v>25.94</v>
      </c>
      <c r="AA88">
        <f>BAWANA!X88+BAWANA!Y88</f>
        <v>32</v>
      </c>
      <c r="AB88">
        <f>BAWANA!AE88+BAWANA!AF88</f>
        <v>25.94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212.06</v>
      </c>
      <c r="E89">
        <f>BAWANA!AM89</f>
        <v>0</v>
      </c>
      <c r="F89">
        <f t="shared" si="11"/>
        <v>256</v>
      </c>
      <c r="G89">
        <f t="shared" si="12"/>
        <v>212.06</v>
      </c>
      <c r="H89" s="154"/>
      <c r="I89">
        <f>BRPL_EOD!AK89+BRPL_EOD!AL89</f>
        <v>82.26</v>
      </c>
      <c r="J89">
        <f>BYPL_EOD!AK89+BYPL_EOD!AL89</f>
        <v>49.46</v>
      </c>
      <c r="K89">
        <f>MES_EOD!AK89+MES_EOD!AL89</f>
        <v>5</v>
      </c>
      <c r="L89">
        <f>NDMC_EOD!AK89+NDMC_EOD!AL89</f>
        <v>18.93</v>
      </c>
      <c r="M89">
        <f>TPDDL_EOD!AK89+TPDDL_EOD!AL89</f>
        <v>56.41</v>
      </c>
      <c r="N89">
        <f t="shared" si="7"/>
        <v>212.06</v>
      </c>
      <c r="O89" s="154">
        <f t="shared" si="8"/>
        <v>0</v>
      </c>
      <c r="P89">
        <v>82.26</v>
      </c>
      <c r="Q89">
        <v>49.46</v>
      </c>
      <c r="R89">
        <v>5</v>
      </c>
      <c r="S89">
        <v>18.93</v>
      </c>
      <c r="T89">
        <v>56.41</v>
      </c>
      <c r="U89" s="156">
        <f t="shared" si="9"/>
        <v>212.06</v>
      </c>
      <c r="V89" s="154">
        <f t="shared" si="10"/>
        <v>0</v>
      </c>
      <c r="Y89">
        <f>BAWANA!AW89+BAWANA!AX89</f>
        <v>32</v>
      </c>
      <c r="Z89">
        <f>BAWANA!BD89+BAWANA!BE89</f>
        <v>25.94</v>
      </c>
      <c r="AA89">
        <f>BAWANA!X89+BAWANA!Y89</f>
        <v>32</v>
      </c>
      <c r="AB89">
        <f>BAWANA!AE89+BAWANA!AF89</f>
        <v>25.94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212.06</v>
      </c>
      <c r="E90">
        <f>BAWANA!AM90</f>
        <v>0</v>
      </c>
      <c r="F90">
        <f t="shared" si="11"/>
        <v>256</v>
      </c>
      <c r="G90">
        <f t="shared" si="12"/>
        <v>212.06</v>
      </c>
      <c r="H90" s="154"/>
      <c r="I90">
        <f>BRPL_EOD!AK90+BRPL_EOD!AL90</f>
        <v>82.26</v>
      </c>
      <c r="J90">
        <f>BYPL_EOD!AK90+BYPL_EOD!AL90</f>
        <v>49.46</v>
      </c>
      <c r="K90">
        <f>MES_EOD!AK90+MES_EOD!AL90</f>
        <v>5</v>
      </c>
      <c r="L90">
        <f>NDMC_EOD!AK90+NDMC_EOD!AL90</f>
        <v>18.93</v>
      </c>
      <c r="M90">
        <f>TPDDL_EOD!AK90+TPDDL_EOD!AL90</f>
        <v>56.41</v>
      </c>
      <c r="N90">
        <f t="shared" si="7"/>
        <v>212.06</v>
      </c>
      <c r="O90" s="154">
        <f t="shared" si="8"/>
        <v>0</v>
      </c>
      <c r="P90">
        <v>82.26</v>
      </c>
      <c r="Q90">
        <v>49.46</v>
      </c>
      <c r="R90">
        <v>5</v>
      </c>
      <c r="S90">
        <v>18.93</v>
      </c>
      <c r="T90">
        <v>56.41</v>
      </c>
      <c r="U90" s="156">
        <f t="shared" si="9"/>
        <v>212.06</v>
      </c>
      <c r="V90" s="154">
        <f t="shared" si="10"/>
        <v>0</v>
      </c>
      <c r="Y90">
        <f>BAWANA!AW90+BAWANA!AX90</f>
        <v>32</v>
      </c>
      <c r="Z90">
        <f>BAWANA!BD90+BAWANA!BE90</f>
        <v>25.94</v>
      </c>
      <c r="AA90">
        <f>BAWANA!X90+BAWANA!Y90</f>
        <v>32</v>
      </c>
      <c r="AB90">
        <f>BAWANA!AE90+BAWANA!AF90</f>
        <v>25.94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212.06</v>
      </c>
      <c r="E91">
        <f>BAWANA!AM91</f>
        <v>0</v>
      </c>
      <c r="F91">
        <f t="shared" si="11"/>
        <v>256</v>
      </c>
      <c r="G91">
        <f t="shared" si="12"/>
        <v>212.06</v>
      </c>
      <c r="H91" s="154"/>
      <c r="I91">
        <f>BRPL_EOD!AK91+BRPL_EOD!AL91</f>
        <v>82.26</v>
      </c>
      <c r="J91">
        <f>BYPL_EOD!AK91+BYPL_EOD!AL91</f>
        <v>49.46</v>
      </c>
      <c r="K91">
        <f>MES_EOD!AK91+MES_EOD!AL91</f>
        <v>5</v>
      </c>
      <c r="L91">
        <f>NDMC_EOD!AK91+NDMC_EOD!AL91</f>
        <v>18.93</v>
      </c>
      <c r="M91">
        <f>TPDDL_EOD!AK91+TPDDL_EOD!AL91</f>
        <v>56.41</v>
      </c>
      <c r="N91">
        <f t="shared" si="7"/>
        <v>212.06</v>
      </c>
      <c r="O91" s="154">
        <f t="shared" si="8"/>
        <v>0</v>
      </c>
      <c r="P91">
        <v>82.26</v>
      </c>
      <c r="Q91">
        <v>49.46</v>
      </c>
      <c r="R91">
        <v>5</v>
      </c>
      <c r="S91">
        <v>18.93</v>
      </c>
      <c r="T91">
        <v>56.41</v>
      </c>
      <c r="U91" s="156">
        <f t="shared" si="9"/>
        <v>212.06</v>
      </c>
      <c r="V91" s="154">
        <f t="shared" si="10"/>
        <v>0</v>
      </c>
      <c r="Y91">
        <f>BAWANA!AW91+BAWANA!AX91</f>
        <v>32</v>
      </c>
      <c r="Z91">
        <f>BAWANA!BD91+BAWANA!BE91</f>
        <v>25.94</v>
      </c>
      <c r="AA91">
        <f>BAWANA!X91+BAWANA!Y91</f>
        <v>32</v>
      </c>
      <c r="AB91">
        <f>BAWANA!AE91+BAWANA!AF91</f>
        <v>25.94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212.06</v>
      </c>
      <c r="E92">
        <f>BAWANA!AM92</f>
        <v>0</v>
      </c>
      <c r="F92">
        <f t="shared" si="11"/>
        <v>256</v>
      </c>
      <c r="G92">
        <f t="shared" si="12"/>
        <v>212.06</v>
      </c>
      <c r="H92" s="154"/>
      <c r="I92">
        <f>BRPL_EOD!AK92+BRPL_EOD!AL92</f>
        <v>82.26</v>
      </c>
      <c r="J92">
        <f>BYPL_EOD!AK92+BYPL_EOD!AL92</f>
        <v>49.46</v>
      </c>
      <c r="K92">
        <f>MES_EOD!AK92+MES_EOD!AL92</f>
        <v>5</v>
      </c>
      <c r="L92">
        <f>NDMC_EOD!AK92+NDMC_EOD!AL92</f>
        <v>18.93</v>
      </c>
      <c r="M92">
        <f>TPDDL_EOD!AK92+TPDDL_EOD!AL92</f>
        <v>56.41</v>
      </c>
      <c r="N92">
        <f t="shared" si="7"/>
        <v>212.06</v>
      </c>
      <c r="O92" s="154">
        <f t="shared" si="8"/>
        <v>0</v>
      </c>
      <c r="P92">
        <v>82.26</v>
      </c>
      <c r="Q92">
        <v>49.46</v>
      </c>
      <c r="R92">
        <v>5</v>
      </c>
      <c r="S92">
        <v>18.93</v>
      </c>
      <c r="T92">
        <v>56.41</v>
      </c>
      <c r="U92" s="156">
        <f t="shared" si="9"/>
        <v>212.06</v>
      </c>
      <c r="V92" s="154">
        <f t="shared" si="10"/>
        <v>0</v>
      </c>
      <c r="Y92">
        <f>BAWANA!AW92+BAWANA!AX92</f>
        <v>32</v>
      </c>
      <c r="Z92">
        <f>BAWANA!BD92+BAWANA!BE92</f>
        <v>25.94</v>
      </c>
      <c r="AA92">
        <f>BAWANA!X92+BAWANA!Y92</f>
        <v>32</v>
      </c>
      <c r="AB92">
        <f>BAWANA!AE92+BAWANA!AF92</f>
        <v>25.94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212.06</v>
      </c>
      <c r="E93">
        <f>BAWANA!AM93</f>
        <v>0</v>
      </c>
      <c r="F93">
        <f t="shared" si="11"/>
        <v>256</v>
      </c>
      <c r="G93">
        <f t="shared" si="12"/>
        <v>212.06</v>
      </c>
      <c r="H93" s="154"/>
      <c r="I93">
        <f>BRPL_EOD!AK93+BRPL_EOD!AL93</f>
        <v>82.26</v>
      </c>
      <c r="J93">
        <f>BYPL_EOD!AK93+BYPL_EOD!AL93</f>
        <v>49.46</v>
      </c>
      <c r="K93">
        <f>MES_EOD!AK93+MES_EOD!AL93</f>
        <v>5</v>
      </c>
      <c r="L93">
        <f>NDMC_EOD!AK93+NDMC_EOD!AL93</f>
        <v>18.93</v>
      </c>
      <c r="M93">
        <f>TPDDL_EOD!AK93+TPDDL_EOD!AL93</f>
        <v>56.41</v>
      </c>
      <c r="N93">
        <f t="shared" si="7"/>
        <v>212.06</v>
      </c>
      <c r="O93" s="154">
        <f t="shared" si="8"/>
        <v>0</v>
      </c>
      <c r="P93">
        <v>82.26</v>
      </c>
      <c r="Q93">
        <v>49.46</v>
      </c>
      <c r="R93">
        <v>5</v>
      </c>
      <c r="S93">
        <v>18.93</v>
      </c>
      <c r="T93">
        <v>56.41</v>
      </c>
      <c r="U93" s="156">
        <f t="shared" si="9"/>
        <v>212.06</v>
      </c>
      <c r="V93" s="154">
        <f t="shared" si="10"/>
        <v>0</v>
      </c>
      <c r="Y93">
        <f>BAWANA!AW93+BAWANA!AX93</f>
        <v>32</v>
      </c>
      <c r="Z93">
        <f>BAWANA!BD93+BAWANA!BE93</f>
        <v>25.94</v>
      </c>
      <c r="AA93">
        <f>BAWANA!X93+BAWANA!Y93</f>
        <v>32</v>
      </c>
      <c r="AB93">
        <f>BAWANA!AE93+BAWANA!AF93</f>
        <v>25.94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212.06</v>
      </c>
      <c r="E94">
        <f>BAWANA!AM94</f>
        <v>0</v>
      </c>
      <c r="F94">
        <f t="shared" si="11"/>
        <v>256</v>
      </c>
      <c r="G94">
        <f t="shared" si="12"/>
        <v>212.06</v>
      </c>
      <c r="H94" s="154"/>
      <c r="I94">
        <f>BRPL_EOD!AK94+BRPL_EOD!AL94</f>
        <v>82.26</v>
      </c>
      <c r="J94">
        <f>BYPL_EOD!AK94+BYPL_EOD!AL94</f>
        <v>49.46</v>
      </c>
      <c r="K94">
        <f>MES_EOD!AK94+MES_EOD!AL94</f>
        <v>5</v>
      </c>
      <c r="L94">
        <f>NDMC_EOD!AK94+NDMC_EOD!AL94</f>
        <v>18.93</v>
      </c>
      <c r="M94">
        <f>TPDDL_EOD!AK94+TPDDL_EOD!AL94</f>
        <v>56.41</v>
      </c>
      <c r="N94">
        <f t="shared" si="7"/>
        <v>212.06</v>
      </c>
      <c r="O94" s="154">
        <f t="shared" si="8"/>
        <v>0</v>
      </c>
      <c r="P94">
        <v>82.26</v>
      </c>
      <c r="Q94">
        <v>49.46</v>
      </c>
      <c r="R94">
        <v>5</v>
      </c>
      <c r="S94">
        <v>18.93</v>
      </c>
      <c r="T94">
        <v>56.41</v>
      </c>
      <c r="U94" s="156">
        <f t="shared" si="9"/>
        <v>212.06</v>
      </c>
      <c r="V94" s="154">
        <f t="shared" si="10"/>
        <v>0</v>
      </c>
      <c r="Y94">
        <f>BAWANA!AW94+BAWANA!AX94</f>
        <v>32</v>
      </c>
      <c r="Z94">
        <f>BAWANA!BD94+BAWANA!BE94</f>
        <v>25.94</v>
      </c>
      <c r="AA94">
        <f>BAWANA!X94+BAWANA!Y94</f>
        <v>32</v>
      </c>
      <c r="AB94">
        <f>BAWANA!AE94+BAWANA!AF94</f>
        <v>25.94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216.24</v>
      </c>
      <c r="E95">
        <f>BAWANA!AM95</f>
        <v>0</v>
      </c>
      <c r="F95">
        <f t="shared" si="11"/>
        <v>256</v>
      </c>
      <c r="G95">
        <f t="shared" si="12"/>
        <v>216.24</v>
      </c>
      <c r="H95" s="154"/>
      <c r="I95">
        <f>BRPL_EOD!AK95+BRPL_EOD!AL95</f>
        <v>83.68</v>
      </c>
      <c r="J95">
        <f>BYPL_EOD!AK95+BYPL_EOD!AL95</f>
        <v>49.46</v>
      </c>
      <c r="K95">
        <f>MES_EOD!AK95+MES_EOD!AL95</f>
        <v>5</v>
      </c>
      <c r="L95">
        <f>NDMC_EOD!AK95+NDMC_EOD!AL95</f>
        <v>19.62</v>
      </c>
      <c r="M95">
        <f>TPDDL_EOD!AK95+TPDDL_EOD!AL95</f>
        <v>58.47</v>
      </c>
      <c r="N95">
        <f t="shared" si="7"/>
        <v>216.23000000000002</v>
      </c>
      <c r="O95" s="154">
        <f t="shared" si="8"/>
        <v>9.9999999999909051E-3</v>
      </c>
      <c r="P95">
        <v>83.683869953290483</v>
      </c>
      <c r="Q95">
        <v>49.462287379179578</v>
      </c>
      <c r="R95">
        <v>5.0002312352587523</v>
      </c>
      <c r="S95">
        <v>19.620907367155343</v>
      </c>
      <c r="T95">
        <v>58.472704065115842</v>
      </c>
      <c r="U95" s="156">
        <f t="shared" si="9"/>
        <v>216.24</v>
      </c>
      <c r="V95" s="154">
        <f t="shared" si="10"/>
        <v>0</v>
      </c>
      <c r="Y95">
        <f>BAWANA!AW95+BAWANA!AX95</f>
        <v>26.88</v>
      </c>
      <c r="Z95">
        <f>BAWANA!BD95+BAWANA!BE95</f>
        <v>26.88</v>
      </c>
      <c r="AA95">
        <f>BAWANA!X95+BAWANA!Y95</f>
        <v>26.88</v>
      </c>
      <c r="AB95">
        <f>BAWANA!AE95+BAWANA!AF95</f>
        <v>26.88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216.24</v>
      </c>
      <c r="E96">
        <f>BAWANA!AM96</f>
        <v>0</v>
      </c>
      <c r="F96">
        <f t="shared" si="11"/>
        <v>256</v>
      </c>
      <c r="G96">
        <f t="shared" si="12"/>
        <v>216.24</v>
      </c>
      <c r="H96" s="154"/>
      <c r="I96">
        <f>BRPL_EOD!AK96+BRPL_EOD!AL96</f>
        <v>83.68</v>
      </c>
      <c r="J96">
        <f>BYPL_EOD!AK96+BYPL_EOD!AL96</f>
        <v>49.46</v>
      </c>
      <c r="K96">
        <f>MES_EOD!AK96+MES_EOD!AL96</f>
        <v>5</v>
      </c>
      <c r="L96">
        <f>NDMC_EOD!AK96+NDMC_EOD!AL96</f>
        <v>19.62</v>
      </c>
      <c r="M96">
        <f>TPDDL_EOD!AK96+TPDDL_EOD!AL96</f>
        <v>58.47</v>
      </c>
      <c r="N96">
        <f t="shared" si="7"/>
        <v>216.23000000000002</v>
      </c>
      <c r="O96" s="154">
        <f t="shared" si="8"/>
        <v>9.9999999999909051E-3</v>
      </c>
      <c r="P96">
        <v>83.683869953290483</v>
      </c>
      <c r="Q96">
        <v>49.462287379179578</v>
      </c>
      <c r="R96">
        <v>5.0002312352587523</v>
      </c>
      <c r="S96">
        <v>19.620907367155343</v>
      </c>
      <c r="T96">
        <v>58.472704065115842</v>
      </c>
      <c r="U96" s="156">
        <f t="shared" si="9"/>
        <v>216.24</v>
      </c>
      <c r="V96" s="154">
        <f t="shared" si="10"/>
        <v>0</v>
      </c>
      <c r="Y96">
        <f>BAWANA!AW96+BAWANA!AX96</f>
        <v>26.88</v>
      </c>
      <c r="Z96">
        <f>BAWANA!BD96+BAWANA!BE96</f>
        <v>26.88</v>
      </c>
      <c r="AA96">
        <f>BAWANA!X96+BAWANA!Y96</f>
        <v>26.88</v>
      </c>
      <c r="AB96">
        <f>BAWANA!AE96+BAWANA!AF96</f>
        <v>26.88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216.24</v>
      </c>
      <c r="E97">
        <f>BAWANA!AM97</f>
        <v>0</v>
      </c>
      <c r="F97">
        <f t="shared" si="11"/>
        <v>256</v>
      </c>
      <c r="G97">
        <f t="shared" si="12"/>
        <v>216.24</v>
      </c>
      <c r="H97" s="154"/>
      <c r="I97">
        <f>BRPL_EOD!AK97+BRPL_EOD!AL97</f>
        <v>83.68</v>
      </c>
      <c r="J97">
        <f>BYPL_EOD!AK97+BYPL_EOD!AL97</f>
        <v>49.46</v>
      </c>
      <c r="K97">
        <f>MES_EOD!AK97+MES_EOD!AL97</f>
        <v>5</v>
      </c>
      <c r="L97">
        <f>NDMC_EOD!AK97+NDMC_EOD!AL97</f>
        <v>19.62</v>
      </c>
      <c r="M97">
        <f>TPDDL_EOD!AK97+TPDDL_EOD!AL97</f>
        <v>58.47</v>
      </c>
      <c r="N97">
        <f t="shared" si="7"/>
        <v>216.23000000000002</v>
      </c>
      <c r="O97" s="154">
        <f t="shared" si="8"/>
        <v>9.9999999999909051E-3</v>
      </c>
      <c r="P97">
        <v>83.683869953290483</v>
      </c>
      <c r="Q97">
        <v>49.462287379179578</v>
      </c>
      <c r="R97">
        <v>5.0002312352587523</v>
      </c>
      <c r="S97">
        <v>19.620907367155343</v>
      </c>
      <c r="T97">
        <v>58.472704065115842</v>
      </c>
      <c r="U97" s="156">
        <f t="shared" si="9"/>
        <v>216.24</v>
      </c>
      <c r="V97" s="154">
        <f t="shared" si="10"/>
        <v>0</v>
      </c>
      <c r="Y97">
        <f>BAWANA!AW97+BAWANA!AX97</f>
        <v>26.88</v>
      </c>
      <c r="Z97">
        <f>BAWANA!BD97+BAWANA!BE97</f>
        <v>26.88</v>
      </c>
      <c r="AA97">
        <f>BAWANA!X97+BAWANA!Y97</f>
        <v>26.88</v>
      </c>
      <c r="AB97">
        <f>BAWANA!AE97+BAWANA!AF97</f>
        <v>26.88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216.24</v>
      </c>
      <c r="E98">
        <f>BAWANA!AM98</f>
        <v>0</v>
      </c>
      <c r="F98">
        <f t="shared" si="11"/>
        <v>256</v>
      </c>
      <c r="G98">
        <f t="shared" si="12"/>
        <v>216.24</v>
      </c>
      <c r="H98" s="154"/>
      <c r="I98">
        <f>BRPL_EOD!AK98+BRPL_EOD!AL98</f>
        <v>83.68</v>
      </c>
      <c r="J98">
        <f>BYPL_EOD!AK98+BYPL_EOD!AL98</f>
        <v>49.46</v>
      </c>
      <c r="K98">
        <f>MES_EOD!AK98+MES_EOD!AL98</f>
        <v>5</v>
      </c>
      <c r="L98">
        <f>NDMC_EOD!AK98+NDMC_EOD!AL98</f>
        <v>19.62</v>
      </c>
      <c r="M98">
        <f>TPDDL_EOD!AK98+TPDDL_EOD!AL98</f>
        <v>58.47</v>
      </c>
      <c r="N98">
        <f t="shared" si="7"/>
        <v>216.23000000000002</v>
      </c>
      <c r="O98" s="154">
        <f t="shared" si="8"/>
        <v>9.9999999999909051E-3</v>
      </c>
      <c r="P98">
        <v>83.683869953290483</v>
      </c>
      <c r="Q98">
        <v>49.462287379179578</v>
      </c>
      <c r="R98">
        <v>5.0002312352587523</v>
      </c>
      <c r="S98">
        <v>19.620907367155343</v>
      </c>
      <c r="T98">
        <v>58.472704065115842</v>
      </c>
      <c r="U98" s="156">
        <f t="shared" si="9"/>
        <v>216.24</v>
      </c>
      <c r="V98" s="154">
        <f t="shared" si="10"/>
        <v>0</v>
      </c>
      <c r="Y98">
        <f>BAWANA!AW98+BAWANA!AX98</f>
        <v>26.88</v>
      </c>
      <c r="Z98">
        <f>BAWANA!BD98+BAWANA!BE98</f>
        <v>26.88</v>
      </c>
      <c r="AA98">
        <f>BAWANA!X98+BAWANA!Y98</f>
        <v>26.88</v>
      </c>
      <c r="AB98">
        <f>BAWANA!AE98+BAWANA!AF98</f>
        <v>26.88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5.4272570000000027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5.4272570000000027</v>
      </c>
      <c r="H99" s="156"/>
      <c r="I99" s="156">
        <f t="shared" si="14"/>
        <v>2.0964275000000003</v>
      </c>
      <c r="J99" s="156">
        <f t="shared" si="14"/>
        <v>1.2370699999999999</v>
      </c>
      <c r="K99" s="156">
        <f t="shared" si="14"/>
        <v>0.12</v>
      </c>
      <c r="L99" s="156">
        <f t="shared" si="14"/>
        <v>0.44887500000000036</v>
      </c>
      <c r="M99" s="156">
        <f t="shared" si="14"/>
        <v>1.5248400000000006</v>
      </c>
      <c r="N99" s="156">
        <f t="shared" si="14"/>
        <v>5.4272125000000013</v>
      </c>
      <c r="O99" s="156">
        <f t="shared" si="14"/>
        <v>4.4499999999828788E-5</v>
      </c>
      <c r="P99" s="156">
        <f t="shared" si="14"/>
        <v>2.0964446602150164</v>
      </c>
      <c r="Q99" s="156">
        <f t="shared" si="14"/>
        <v>1.237080232229858</v>
      </c>
      <c r="R99" s="156">
        <f t="shared" si="14"/>
        <v>0.12000110034111783</v>
      </c>
      <c r="S99" s="156">
        <f t="shared" si="14"/>
        <v>0.4488795260031464</v>
      </c>
      <c r="T99" s="156">
        <f t="shared" si="14"/>
        <v>1.5248514812108616</v>
      </c>
      <c r="U99" s="156">
        <f t="shared" si="14"/>
        <v>5.4272570000000018</v>
      </c>
      <c r="V99" s="156">
        <f t="shared" si="10"/>
        <v>0</v>
      </c>
      <c r="Y99" s="156">
        <f>SUM(Y3:Y98)/4000</f>
        <v>0.68523000000000012</v>
      </c>
      <c r="Z99" s="156">
        <f t="shared" ref="Z99:AD99" si="15">SUM(Z3:Z98)/4000</f>
        <v>0.4188350000000004</v>
      </c>
      <c r="AA99" s="156">
        <f t="shared" si="15"/>
        <v>0.68523000000000012</v>
      </c>
      <c r="AB99" s="156">
        <f t="shared" si="15"/>
        <v>0.4188350000000004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531</v>
      </c>
      <c r="C2" t="s">
        <v>532</v>
      </c>
      <c r="D2" t="s">
        <v>533</v>
      </c>
      <c r="E2" t="s">
        <v>535</v>
      </c>
      <c r="F2" t="s">
        <v>536</v>
      </c>
      <c r="G2" t="s">
        <v>537</v>
      </c>
      <c r="H2" t="s">
        <v>543</v>
      </c>
      <c r="I2" t="s">
        <v>544</v>
      </c>
      <c r="J2" t="s">
        <v>545</v>
      </c>
      <c r="K2" t="s">
        <v>546</v>
      </c>
      <c r="L2" t="s">
        <v>549</v>
      </c>
      <c r="M2" t="s">
        <v>559</v>
      </c>
      <c r="N2" t="s">
        <v>560</v>
      </c>
      <c r="O2" t="s">
        <v>561</v>
      </c>
      <c r="P2" t="s">
        <v>564</v>
      </c>
      <c r="Q2" t="s">
        <v>569</v>
      </c>
      <c r="R2" t="s">
        <v>570</v>
      </c>
      <c r="S2" t="s">
        <v>571</v>
      </c>
      <c r="T2" t="s">
        <v>572</v>
      </c>
      <c r="U2" t="s">
        <v>505</v>
      </c>
      <c r="V2" t="s">
        <v>489</v>
      </c>
      <c r="W2" t="s">
        <v>492</v>
      </c>
      <c r="X2" t="s">
        <v>493</v>
      </c>
      <c r="Z2" t="s">
        <v>538</v>
      </c>
      <c r="AA2" t="s">
        <v>539</v>
      </c>
      <c r="AB2" t="s">
        <v>540</v>
      </c>
      <c r="AC2" t="s">
        <v>541</v>
      </c>
      <c r="AD2" t="s">
        <v>547</v>
      </c>
      <c r="AE2" t="s">
        <v>548</v>
      </c>
      <c r="AF2" t="s">
        <v>552</v>
      </c>
      <c r="AG2" t="s">
        <v>553</v>
      </c>
      <c r="AH2" t="s">
        <v>554</v>
      </c>
      <c r="AI2" t="s">
        <v>555</v>
      </c>
      <c r="AJ2" t="s">
        <v>557</v>
      </c>
      <c r="AK2" t="s">
        <v>558</v>
      </c>
      <c r="AL2" t="s">
        <v>562</v>
      </c>
      <c r="AM2" t="s">
        <v>563</v>
      </c>
      <c r="AN2" t="s">
        <v>565</v>
      </c>
      <c r="AO2" t="s">
        <v>507</v>
      </c>
      <c r="AP2" t="s">
        <v>566</v>
      </c>
      <c r="AQ2" t="s">
        <v>568</v>
      </c>
      <c r="AR2" t="s">
        <v>573</v>
      </c>
      <c r="AS2" s="209" t="s">
        <v>574</v>
      </c>
      <c r="AT2" s="209" t="s">
        <v>488</v>
      </c>
      <c r="AU2" s="169"/>
      <c r="AV2" s="209" t="s">
        <v>530</v>
      </c>
      <c r="AW2" s="209" t="s">
        <v>534</v>
      </c>
      <c r="AX2" s="209" t="s">
        <v>542</v>
      </c>
      <c r="AY2" s="169"/>
      <c r="AZ2" s="169"/>
      <c r="BA2" s="220"/>
      <c r="BO2" t="s">
        <v>490</v>
      </c>
      <c r="BP2" t="s">
        <v>491</v>
      </c>
      <c r="BR2" t="s">
        <v>550</v>
      </c>
      <c r="BS2" t="s">
        <v>494</v>
      </c>
      <c r="BT2" t="s">
        <v>551</v>
      </c>
      <c r="BW2" t="s">
        <v>495</v>
      </c>
      <c r="BY2" t="s">
        <v>496</v>
      </c>
      <c r="CB2" t="s">
        <v>497</v>
      </c>
      <c r="CC2" t="s">
        <v>498</v>
      </c>
      <c r="CD2" t="s">
        <v>499</v>
      </c>
      <c r="CE2" t="s">
        <v>500</v>
      </c>
      <c r="CF2" t="s">
        <v>501</v>
      </c>
      <c r="CG2" t="s">
        <v>502</v>
      </c>
      <c r="CH2" t="s">
        <v>556</v>
      </c>
      <c r="CI2" t="s">
        <v>503</v>
      </c>
      <c r="CJ2" t="s">
        <v>504</v>
      </c>
      <c r="CK2" t="s">
        <v>506</v>
      </c>
      <c r="CO2" t="s">
        <v>508</v>
      </c>
      <c r="CP2" t="s">
        <v>567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86.968800000000002</v>
      </c>
      <c r="J3">
        <v>0</v>
      </c>
      <c r="K3">
        <v>689.35871399999996</v>
      </c>
      <c r="L3">
        <v>436.84875</v>
      </c>
      <c r="M3">
        <v>47.195999999999998</v>
      </c>
      <c r="N3">
        <v>120.65625</v>
      </c>
      <c r="O3">
        <v>126.47812500000001</v>
      </c>
      <c r="P3">
        <v>106.312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18.140473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53.259</v>
      </c>
      <c r="AL3">
        <v>2.7888000000000002</v>
      </c>
      <c r="AM3">
        <v>0</v>
      </c>
      <c r="AN3">
        <v>0.73834</v>
      </c>
      <c r="AO3">
        <v>0.75558000000000003</v>
      </c>
      <c r="AP3">
        <v>3.0743999999999998</v>
      </c>
      <c r="AQ3">
        <v>0</v>
      </c>
      <c r="AR3">
        <v>35.328000000000003</v>
      </c>
      <c r="AS3">
        <v>16.680479999999999</v>
      </c>
      <c r="AT3">
        <v>14.9968</v>
      </c>
      <c r="AU3">
        <v>0</v>
      </c>
      <c r="AV3">
        <v>45.402000000000001</v>
      </c>
      <c r="AW3">
        <v>37.944000000000003</v>
      </c>
      <c r="AX3">
        <v>9.4751999999999992</v>
      </c>
      <c r="AY3">
        <v>0</v>
      </c>
      <c r="AZ3">
        <f>DJ3</f>
        <v>36.724100000000007</v>
      </c>
      <c r="BA3">
        <f>SUM(B3:AZ3)</f>
        <v>2543.6596799999993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0.93</v>
      </c>
      <c r="CD3">
        <v>0.94</v>
      </c>
      <c r="CE3">
        <v>0.92</v>
      </c>
      <c r="CF3">
        <v>0.18</v>
      </c>
      <c r="CG3">
        <v>3.77</v>
      </c>
      <c r="CH3">
        <v>0</v>
      </c>
      <c r="CI3">
        <v>5.33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36.724100000000007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86.968800000000002</v>
      </c>
      <c r="J4">
        <v>0</v>
      </c>
      <c r="K4">
        <v>689.35871399999996</v>
      </c>
      <c r="L4">
        <v>436.84875</v>
      </c>
      <c r="M4">
        <v>47.195999999999998</v>
      </c>
      <c r="N4">
        <v>120.65625</v>
      </c>
      <c r="O4">
        <v>126.47812500000001</v>
      </c>
      <c r="P4">
        <v>106.312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18.140473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43.700400000000002</v>
      </c>
      <c r="AH4">
        <v>0</v>
      </c>
      <c r="AI4">
        <v>0</v>
      </c>
      <c r="AJ4">
        <v>0</v>
      </c>
      <c r="AK4">
        <v>53.259</v>
      </c>
      <c r="AL4">
        <v>2.7888000000000002</v>
      </c>
      <c r="AM4">
        <v>0</v>
      </c>
      <c r="AN4">
        <v>0.73834</v>
      </c>
      <c r="AO4">
        <v>0.82613999999999999</v>
      </c>
      <c r="AP4">
        <v>3.0743999999999998</v>
      </c>
      <c r="AQ4">
        <v>0</v>
      </c>
      <c r="AR4">
        <v>35.328000000000003</v>
      </c>
      <c r="AS4">
        <v>16.680479999999999</v>
      </c>
      <c r="AT4">
        <v>14.9968</v>
      </c>
      <c r="AU4">
        <v>0</v>
      </c>
      <c r="AV4">
        <v>45.402000000000001</v>
      </c>
      <c r="AW4">
        <v>37.944000000000003</v>
      </c>
      <c r="AX4">
        <v>9.4751999999999992</v>
      </c>
      <c r="AY4">
        <v>0</v>
      </c>
      <c r="AZ4">
        <f t="shared" ref="AZ4:AZ67" si="0">DJ4</f>
        <v>36.774100000000004</v>
      </c>
      <c r="BA4">
        <f t="shared" ref="BA4:BA67" si="1">SUM(B4:AZ4)</f>
        <v>2543.7802399999996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0.98</v>
      </c>
      <c r="CD4">
        <v>0.94</v>
      </c>
      <c r="CE4">
        <v>0.92</v>
      </c>
      <c r="CF4">
        <v>0.18</v>
      </c>
      <c r="CG4">
        <v>3.77</v>
      </c>
      <c r="CH4">
        <v>0</v>
      </c>
      <c r="CI4">
        <v>5.33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36.774100000000004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86.968800000000002</v>
      </c>
      <c r="J5">
        <v>0</v>
      </c>
      <c r="K5">
        <v>689.35871399999996</v>
      </c>
      <c r="L5">
        <v>436.84875</v>
      </c>
      <c r="M5">
        <v>47.195999999999998</v>
      </c>
      <c r="N5">
        <v>120.65625</v>
      </c>
      <c r="O5">
        <v>126.47812500000001</v>
      </c>
      <c r="P5">
        <v>106.312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18.140473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43.700400000000002</v>
      </c>
      <c r="AH5">
        <v>0</v>
      </c>
      <c r="AI5">
        <v>0</v>
      </c>
      <c r="AJ5">
        <v>0</v>
      </c>
      <c r="AK5">
        <v>53.259</v>
      </c>
      <c r="AL5">
        <v>2.7888000000000002</v>
      </c>
      <c r="AM5">
        <v>0</v>
      </c>
      <c r="AN5">
        <v>0.73834</v>
      </c>
      <c r="AO5">
        <v>0.91139999999999999</v>
      </c>
      <c r="AP5">
        <v>5.1239999999999997</v>
      </c>
      <c r="AQ5">
        <v>0</v>
      </c>
      <c r="AR5">
        <v>6.6239999999999997</v>
      </c>
      <c r="AS5">
        <v>16.680479999999999</v>
      </c>
      <c r="AT5">
        <v>14.9968</v>
      </c>
      <c r="AU5">
        <v>0</v>
      </c>
      <c r="AV5">
        <v>45.402000000000001</v>
      </c>
      <c r="AW5">
        <v>37.944000000000003</v>
      </c>
      <c r="AX5">
        <v>9.4751999999999992</v>
      </c>
      <c r="AY5">
        <v>0</v>
      </c>
      <c r="AZ5">
        <f t="shared" si="0"/>
        <v>36.754100000000008</v>
      </c>
      <c r="BA5">
        <f t="shared" si="1"/>
        <v>2517.1910999999991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0.96</v>
      </c>
      <c r="CD5">
        <v>0.94</v>
      </c>
      <c r="CE5">
        <v>0.92</v>
      </c>
      <c r="CF5">
        <v>0.18</v>
      </c>
      <c r="CG5">
        <v>3.77</v>
      </c>
      <c r="CH5">
        <v>0</v>
      </c>
      <c r="CI5">
        <v>5.33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36.754100000000008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86.968800000000002</v>
      </c>
      <c r="J6">
        <v>0</v>
      </c>
      <c r="K6">
        <v>689.35871399999996</v>
      </c>
      <c r="L6">
        <v>436.84875</v>
      </c>
      <c r="M6">
        <v>47.195999999999998</v>
      </c>
      <c r="N6">
        <v>120.65625</v>
      </c>
      <c r="O6">
        <v>126.47812500000001</v>
      </c>
      <c r="P6">
        <v>106.312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18.140473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43.700400000000002</v>
      </c>
      <c r="AH6">
        <v>0</v>
      </c>
      <c r="AI6">
        <v>0</v>
      </c>
      <c r="AJ6">
        <v>0</v>
      </c>
      <c r="AK6">
        <v>53.259</v>
      </c>
      <c r="AL6">
        <v>2.7888000000000002</v>
      </c>
      <c r="AM6">
        <v>0</v>
      </c>
      <c r="AN6">
        <v>0.73834</v>
      </c>
      <c r="AO6">
        <v>0.88493999999999995</v>
      </c>
      <c r="AP6">
        <v>5.1239999999999997</v>
      </c>
      <c r="AQ6">
        <v>0</v>
      </c>
      <c r="AR6">
        <v>6.6239999999999997</v>
      </c>
      <c r="AS6">
        <v>16.680479999999999</v>
      </c>
      <c r="AT6">
        <v>14.9968</v>
      </c>
      <c r="AU6">
        <v>0</v>
      </c>
      <c r="AV6">
        <v>45.402000000000001</v>
      </c>
      <c r="AW6">
        <v>37.944000000000003</v>
      </c>
      <c r="AX6">
        <v>9.4751999999999992</v>
      </c>
      <c r="AY6">
        <v>0</v>
      </c>
      <c r="AZ6">
        <f t="shared" si="0"/>
        <v>36.774100000000004</v>
      </c>
      <c r="BA6">
        <f t="shared" si="1"/>
        <v>2517.184639999999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0.98</v>
      </c>
      <c r="CD6">
        <v>0.94</v>
      </c>
      <c r="CE6">
        <v>0.92</v>
      </c>
      <c r="CF6">
        <v>0.18</v>
      </c>
      <c r="CG6">
        <v>3.77</v>
      </c>
      <c r="CH6">
        <v>0</v>
      </c>
      <c r="CI6">
        <v>5.33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36.774100000000004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86.968800000000002</v>
      </c>
      <c r="J7">
        <v>0</v>
      </c>
      <c r="K7">
        <v>689.35871399999996</v>
      </c>
      <c r="L7">
        <v>436.84875</v>
      </c>
      <c r="M7">
        <v>47.195999999999998</v>
      </c>
      <c r="N7">
        <v>120.65625</v>
      </c>
      <c r="O7">
        <v>126.47812500000001</v>
      </c>
      <c r="P7">
        <v>106.312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18.140473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43.700400000000002</v>
      </c>
      <c r="AH7">
        <v>0</v>
      </c>
      <c r="AI7">
        <v>0</v>
      </c>
      <c r="AJ7">
        <v>0</v>
      </c>
      <c r="AK7">
        <v>53.259</v>
      </c>
      <c r="AL7">
        <v>2.7888000000000002</v>
      </c>
      <c r="AM7">
        <v>0</v>
      </c>
      <c r="AN7">
        <v>0.73834</v>
      </c>
      <c r="AO7">
        <v>1.0437000000000001</v>
      </c>
      <c r="AP7">
        <v>5.1239999999999997</v>
      </c>
      <c r="AQ7">
        <v>0</v>
      </c>
      <c r="AR7">
        <v>6.6239999999999997</v>
      </c>
      <c r="AS7">
        <v>16.680479999999999</v>
      </c>
      <c r="AT7">
        <v>14.9968</v>
      </c>
      <c r="AU7">
        <v>0</v>
      </c>
      <c r="AV7">
        <v>45.402000000000001</v>
      </c>
      <c r="AW7">
        <v>37.944000000000003</v>
      </c>
      <c r="AX7">
        <v>9.4751999999999992</v>
      </c>
      <c r="AY7">
        <v>0</v>
      </c>
      <c r="AZ7">
        <f t="shared" si="0"/>
        <v>36.824100000000008</v>
      </c>
      <c r="BA7">
        <f t="shared" si="1"/>
        <v>2517.393399999999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1.02</v>
      </c>
      <c r="CD7">
        <v>0.95</v>
      </c>
      <c r="CE7">
        <v>0.92</v>
      </c>
      <c r="CF7">
        <v>0.18</v>
      </c>
      <c r="CG7">
        <v>3.77</v>
      </c>
      <c r="CH7">
        <v>0</v>
      </c>
      <c r="CI7">
        <v>5.33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36.824100000000008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86.968800000000002</v>
      </c>
      <c r="J8">
        <v>0</v>
      </c>
      <c r="K8">
        <v>689.35871399999996</v>
      </c>
      <c r="L8">
        <v>436.84875</v>
      </c>
      <c r="M8">
        <v>47.195999999999998</v>
      </c>
      <c r="N8">
        <v>120.65625</v>
      </c>
      <c r="O8">
        <v>126.47812500000001</v>
      </c>
      <c r="P8">
        <v>106.312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18.140473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43.700400000000002</v>
      </c>
      <c r="AH8">
        <v>0</v>
      </c>
      <c r="AI8">
        <v>0</v>
      </c>
      <c r="AJ8">
        <v>0</v>
      </c>
      <c r="AK8">
        <v>53.259</v>
      </c>
      <c r="AL8">
        <v>2.7888000000000002</v>
      </c>
      <c r="AM8">
        <v>0</v>
      </c>
      <c r="AN8">
        <v>0.73834</v>
      </c>
      <c r="AO8">
        <v>1.09074</v>
      </c>
      <c r="AP8">
        <v>5.1239999999999997</v>
      </c>
      <c r="AQ8">
        <v>0</v>
      </c>
      <c r="AR8">
        <v>6.6239999999999997</v>
      </c>
      <c r="AS8">
        <v>16.680479999999999</v>
      </c>
      <c r="AT8">
        <v>14.9968</v>
      </c>
      <c r="AU8">
        <v>0</v>
      </c>
      <c r="AV8">
        <v>45.402000000000001</v>
      </c>
      <c r="AW8">
        <v>37.944000000000003</v>
      </c>
      <c r="AX8">
        <v>9.4751999999999992</v>
      </c>
      <c r="AY8">
        <v>0</v>
      </c>
      <c r="AZ8">
        <f t="shared" si="0"/>
        <v>36.85410000000001</v>
      </c>
      <c r="BA8">
        <f t="shared" si="1"/>
        <v>2517.4704399999991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1.05</v>
      </c>
      <c r="CD8">
        <v>0.95</v>
      </c>
      <c r="CE8">
        <v>0.92</v>
      </c>
      <c r="CF8">
        <v>0.18</v>
      </c>
      <c r="CG8">
        <v>3.77</v>
      </c>
      <c r="CH8">
        <v>0</v>
      </c>
      <c r="CI8">
        <v>5.33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36.85410000000001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86.968800000000002</v>
      </c>
      <c r="J9">
        <v>0</v>
      </c>
      <c r="K9">
        <v>689.35871399999996</v>
      </c>
      <c r="L9">
        <v>436.84875</v>
      </c>
      <c r="M9">
        <v>47.195999999999998</v>
      </c>
      <c r="N9">
        <v>120.65625</v>
      </c>
      <c r="O9">
        <v>126.47812500000001</v>
      </c>
      <c r="P9">
        <v>106.312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18.140473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43.700400000000002</v>
      </c>
      <c r="AH9">
        <v>0</v>
      </c>
      <c r="AI9">
        <v>0</v>
      </c>
      <c r="AJ9">
        <v>0</v>
      </c>
      <c r="AK9">
        <v>53.259</v>
      </c>
      <c r="AL9">
        <v>2.7888000000000002</v>
      </c>
      <c r="AM9">
        <v>0</v>
      </c>
      <c r="AN9">
        <v>0.73834</v>
      </c>
      <c r="AO9">
        <v>0.99077999999999999</v>
      </c>
      <c r="AP9">
        <v>5.1239999999999997</v>
      </c>
      <c r="AQ9">
        <v>0</v>
      </c>
      <c r="AR9">
        <v>6.6239999999999997</v>
      </c>
      <c r="AS9">
        <v>10.7616</v>
      </c>
      <c r="AT9">
        <v>14.9968</v>
      </c>
      <c r="AU9">
        <v>0</v>
      </c>
      <c r="AV9">
        <v>45.402000000000001</v>
      </c>
      <c r="AW9">
        <v>37.944000000000003</v>
      </c>
      <c r="AX9">
        <v>9.4751999999999992</v>
      </c>
      <c r="AY9">
        <v>0</v>
      </c>
      <c r="AZ9">
        <f t="shared" si="0"/>
        <v>36.85410000000001</v>
      </c>
      <c r="BA9">
        <f t="shared" si="1"/>
        <v>2511.451599999999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1.89</v>
      </c>
      <c r="CC9">
        <v>1.05</v>
      </c>
      <c r="CD9">
        <v>0.95</v>
      </c>
      <c r="CE9">
        <v>0.92</v>
      </c>
      <c r="CF9">
        <v>0.18</v>
      </c>
      <c r="CG9">
        <v>3.77</v>
      </c>
      <c r="CH9">
        <v>0</v>
      </c>
      <c r="CI9">
        <v>5.33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36.85410000000001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86.968800000000002</v>
      </c>
      <c r="J10">
        <v>0</v>
      </c>
      <c r="K10">
        <v>689.35871399999996</v>
      </c>
      <c r="L10">
        <v>436.84875</v>
      </c>
      <c r="M10">
        <v>47.195999999999998</v>
      </c>
      <c r="N10">
        <v>120.65625</v>
      </c>
      <c r="O10">
        <v>126.47812500000001</v>
      </c>
      <c r="P10">
        <v>106.312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18.140473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43.700400000000002</v>
      </c>
      <c r="AH10">
        <v>0</v>
      </c>
      <c r="AI10">
        <v>0</v>
      </c>
      <c r="AJ10">
        <v>0</v>
      </c>
      <c r="AK10">
        <v>53.259</v>
      </c>
      <c r="AL10">
        <v>2.7888000000000002</v>
      </c>
      <c r="AM10">
        <v>0</v>
      </c>
      <c r="AN10">
        <v>0.73834</v>
      </c>
      <c r="AO10">
        <v>1.0054799999999999</v>
      </c>
      <c r="AP10">
        <v>5.1239999999999997</v>
      </c>
      <c r="AQ10">
        <v>0</v>
      </c>
      <c r="AR10">
        <v>6.6239999999999997</v>
      </c>
      <c r="AS10">
        <v>10.7616</v>
      </c>
      <c r="AT10">
        <v>14.9968</v>
      </c>
      <c r="AU10">
        <v>0</v>
      </c>
      <c r="AV10">
        <v>45.402000000000001</v>
      </c>
      <c r="AW10">
        <v>37.944000000000003</v>
      </c>
      <c r="AX10">
        <v>9.4751999999999992</v>
      </c>
      <c r="AY10">
        <v>0</v>
      </c>
      <c r="AZ10">
        <f t="shared" si="0"/>
        <v>36.914100000000005</v>
      </c>
      <c r="BA10">
        <f t="shared" si="1"/>
        <v>2511.5262999999986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1.89</v>
      </c>
      <c r="CC10">
        <v>1.1100000000000001</v>
      </c>
      <c r="CD10">
        <v>0.95</v>
      </c>
      <c r="CE10">
        <v>0.92</v>
      </c>
      <c r="CF10">
        <v>0.18</v>
      </c>
      <c r="CG10">
        <v>3.77</v>
      </c>
      <c r="CH10">
        <v>0</v>
      </c>
      <c r="CI10">
        <v>5.33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36.914100000000005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86.968800000000002</v>
      </c>
      <c r="J11">
        <v>0</v>
      </c>
      <c r="K11">
        <v>689.35871399999996</v>
      </c>
      <c r="L11">
        <v>436.84875</v>
      </c>
      <c r="M11">
        <v>47.195999999999998</v>
      </c>
      <c r="N11">
        <v>120.65625</v>
      </c>
      <c r="O11">
        <v>126.47812500000001</v>
      </c>
      <c r="P11">
        <v>106.312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18.140473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53.259</v>
      </c>
      <c r="AL11">
        <v>2.7888000000000002</v>
      </c>
      <c r="AM11">
        <v>0</v>
      </c>
      <c r="AN11">
        <v>0.73834</v>
      </c>
      <c r="AO11">
        <v>1.02312</v>
      </c>
      <c r="AP11">
        <v>8.1983999999999995</v>
      </c>
      <c r="AQ11">
        <v>0</v>
      </c>
      <c r="AR11">
        <v>6.6239999999999997</v>
      </c>
      <c r="AS11">
        <v>10.7616</v>
      </c>
      <c r="AT11">
        <v>14.9968</v>
      </c>
      <c r="AU11">
        <v>0</v>
      </c>
      <c r="AV11">
        <v>45.402000000000001</v>
      </c>
      <c r="AW11">
        <v>37.944000000000003</v>
      </c>
      <c r="AX11">
        <v>9.4751999999999992</v>
      </c>
      <c r="AY11">
        <v>0</v>
      </c>
      <c r="AZ11">
        <f t="shared" si="0"/>
        <v>37.014100000000006</v>
      </c>
      <c r="BA11">
        <f t="shared" si="1"/>
        <v>2514.718339999999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1.21</v>
      </c>
      <c r="CD11">
        <v>0.95</v>
      </c>
      <c r="CE11">
        <v>0.92</v>
      </c>
      <c r="CF11">
        <v>0.18</v>
      </c>
      <c r="CG11">
        <v>3.77</v>
      </c>
      <c r="CH11">
        <v>0</v>
      </c>
      <c r="CI11">
        <v>5.33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37.014100000000006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86.968800000000002</v>
      </c>
      <c r="J12">
        <v>0</v>
      </c>
      <c r="K12">
        <v>689.35871399999996</v>
      </c>
      <c r="L12">
        <v>436.84875</v>
      </c>
      <c r="M12">
        <v>47.195999999999998</v>
      </c>
      <c r="N12">
        <v>120.65625</v>
      </c>
      <c r="O12">
        <v>126.47812500000001</v>
      </c>
      <c r="P12">
        <v>106.312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18.140473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53.259</v>
      </c>
      <c r="AL12">
        <v>12.782</v>
      </c>
      <c r="AM12">
        <v>0</v>
      </c>
      <c r="AN12">
        <v>0.73834</v>
      </c>
      <c r="AO12">
        <v>1.07016</v>
      </c>
      <c r="AP12">
        <v>8.1983999999999995</v>
      </c>
      <c r="AQ12">
        <v>0</v>
      </c>
      <c r="AR12">
        <v>6.6239999999999997</v>
      </c>
      <c r="AS12">
        <v>10.7616</v>
      </c>
      <c r="AT12">
        <v>14.9968</v>
      </c>
      <c r="AU12">
        <v>0</v>
      </c>
      <c r="AV12">
        <v>45.402000000000001</v>
      </c>
      <c r="AW12">
        <v>37.944000000000003</v>
      </c>
      <c r="AX12">
        <v>9.4751999999999992</v>
      </c>
      <c r="AY12">
        <v>0</v>
      </c>
      <c r="AZ12">
        <f t="shared" si="0"/>
        <v>37.064100000000003</v>
      </c>
      <c r="BA12">
        <f t="shared" si="1"/>
        <v>2524.8085799999999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1.26</v>
      </c>
      <c r="CD12">
        <v>0.95</v>
      </c>
      <c r="CE12">
        <v>0.92</v>
      </c>
      <c r="CF12">
        <v>0.18</v>
      </c>
      <c r="CG12">
        <v>3.77</v>
      </c>
      <c r="CH12">
        <v>0</v>
      </c>
      <c r="CI12">
        <v>5.33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37.064100000000003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86.968800000000002</v>
      </c>
      <c r="J13">
        <v>0</v>
      </c>
      <c r="K13">
        <v>689.35871399999996</v>
      </c>
      <c r="L13">
        <v>436.84875</v>
      </c>
      <c r="M13">
        <v>47.195999999999998</v>
      </c>
      <c r="N13">
        <v>120.65625</v>
      </c>
      <c r="O13">
        <v>126.47812500000001</v>
      </c>
      <c r="P13">
        <v>106.312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18.140473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53.259</v>
      </c>
      <c r="AL13">
        <v>25.564</v>
      </c>
      <c r="AM13">
        <v>0</v>
      </c>
      <c r="AN13">
        <v>0.73834</v>
      </c>
      <c r="AO13">
        <v>0.43806</v>
      </c>
      <c r="AP13">
        <v>8.1983999999999995</v>
      </c>
      <c r="AQ13">
        <v>0</v>
      </c>
      <c r="AR13">
        <v>8.6112000000000002</v>
      </c>
      <c r="AS13">
        <v>9.4163999999999994</v>
      </c>
      <c r="AT13">
        <v>14.9968</v>
      </c>
      <c r="AU13">
        <v>0</v>
      </c>
      <c r="AV13">
        <v>45.402000000000001</v>
      </c>
      <c r="AW13">
        <v>37.944000000000003</v>
      </c>
      <c r="AX13">
        <v>9.4751999999999992</v>
      </c>
      <c r="AY13">
        <v>0</v>
      </c>
      <c r="AZ13">
        <f t="shared" si="0"/>
        <v>37.094100000000005</v>
      </c>
      <c r="BA13">
        <f t="shared" si="1"/>
        <v>2537.6304799999994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1.89</v>
      </c>
      <c r="CC13">
        <v>1.29</v>
      </c>
      <c r="CD13">
        <v>0.95</v>
      </c>
      <c r="CE13">
        <v>0.92</v>
      </c>
      <c r="CF13">
        <v>0.18</v>
      </c>
      <c r="CG13">
        <v>3.77</v>
      </c>
      <c r="CH13">
        <v>0</v>
      </c>
      <c r="CI13">
        <v>5.33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37.094100000000005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86.968800000000002</v>
      </c>
      <c r="J14">
        <v>0</v>
      </c>
      <c r="K14">
        <v>689.35871399999996</v>
      </c>
      <c r="L14">
        <v>436.84875</v>
      </c>
      <c r="M14">
        <v>47.195999999999998</v>
      </c>
      <c r="N14">
        <v>120.65625</v>
      </c>
      <c r="O14">
        <v>126.47812500000001</v>
      </c>
      <c r="P14">
        <v>106.312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18.140473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53.259</v>
      </c>
      <c r="AL14">
        <v>66.814999999999998</v>
      </c>
      <c r="AM14">
        <v>0</v>
      </c>
      <c r="AN14">
        <v>0.73834</v>
      </c>
      <c r="AO14">
        <v>0.42924000000000001</v>
      </c>
      <c r="AP14">
        <v>8.1983999999999995</v>
      </c>
      <c r="AQ14">
        <v>0</v>
      </c>
      <c r="AR14">
        <v>8.6112000000000002</v>
      </c>
      <c r="AS14">
        <v>9.4163999999999994</v>
      </c>
      <c r="AT14">
        <v>14.9968</v>
      </c>
      <c r="AU14">
        <v>0</v>
      </c>
      <c r="AV14">
        <v>45.402000000000001</v>
      </c>
      <c r="AW14">
        <v>37.944000000000003</v>
      </c>
      <c r="AX14">
        <v>9.4751999999999992</v>
      </c>
      <c r="AY14">
        <v>0</v>
      </c>
      <c r="AZ14">
        <f t="shared" si="0"/>
        <v>37.134100000000011</v>
      </c>
      <c r="BA14">
        <f t="shared" si="1"/>
        <v>2578.91266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1.89</v>
      </c>
      <c r="CC14">
        <v>1.32</v>
      </c>
      <c r="CD14">
        <v>0.96</v>
      </c>
      <c r="CE14">
        <v>0.92</v>
      </c>
      <c r="CF14">
        <v>0.18</v>
      </c>
      <c r="CG14">
        <v>3.77</v>
      </c>
      <c r="CH14">
        <v>0</v>
      </c>
      <c r="CI14">
        <v>5.33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37.134100000000011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86.968800000000002</v>
      </c>
      <c r="J15">
        <v>0</v>
      </c>
      <c r="K15">
        <v>689.35871399999996</v>
      </c>
      <c r="L15">
        <v>436.84875</v>
      </c>
      <c r="M15">
        <v>47.195999999999998</v>
      </c>
      <c r="N15">
        <v>120.65625</v>
      </c>
      <c r="O15">
        <v>126.47812500000001</v>
      </c>
      <c r="P15">
        <v>106.312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18.140473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53.259</v>
      </c>
      <c r="AL15">
        <v>66.814999999999998</v>
      </c>
      <c r="AM15">
        <v>0</v>
      </c>
      <c r="AN15">
        <v>0.73834</v>
      </c>
      <c r="AO15">
        <v>0.41748000000000002</v>
      </c>
      <c r="AP15">
        <v>8.1983999999999995</v>
      </c>
      <c r="AQ15">
        <v>0</v>
      </c>
      <c r="AR15">
        <v>7.7279999999999998</v>
      </c>
      <c r="AS15">
        <v>9.4163999999999994</v>
      </c>
      <c r="AT15">
        <v>14.9968</v>
      </c>
      <c r="AU15">
        <v>0</v>
      </c>
      <c r="AV15">
        <v>45.402000000000001</v>
      </c>
      <c r="AW15">
        <v>37.944000000000003</v>
      </c>
      <c r="AX15">
        <v>9.4751999999999992</v>
      </c>
      <c r="AY15">
        <v>0</v>
      </c>
      <c r="AZ15">
        <f t="shared" si="0"/>
        <v>37.134100000000011</v>
      </c>
      <c r="BA15">
        <f t="shared" si="1"/>
        <v>2578.0177000000003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1.89</v>
      </c>
      <c r="CC15">
        <v>1.32</v>
      </c>
      <c r="CD15">
        <v>0.96</v>
      </c>
      <c r="CE15">
        <v>0.92</v>
      </c>
      <c r="CF15">
        <v>0.18</v>
      </c>
      <c r="CG15">
        <v>3.77</v>
      </c>
      <c r="CH15">
        <v>0</v>
      </c>
      <c r="CI15">
        <v>5.33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37.134100000000011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86.968800000000002</v>
      </c>
      <c r="J16">
        <v>0</v>
      </c>
      <c r="K16">
        <v>689.35871399999996</v>
      </c>
      <c r="L16">
        <v>436.84875</v>
      </c>
      <c r="M16">
        <v>47.195999999999998</v>
      </c>
      <c r="N16">
        <v>120.65625</v>
      </c>
      <c r="O16">
        <v>126.47812500000001</v>
      </c>
      <c r="P16">
        <v>106.312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18.140473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53.259</v>
      </c>
      <c r="AL16">
        <v>66.814999999999998</v>
      </c>
      <c r="AM16">
        <v>0</v>
      </c>
      <c r="AN16">
        <v>0.73834</v>
      </c>
      <c r="AO16">
        <v>0.37925999999999999</v>
      </c>
      <c r="AP16">
        <v>8.1983999999999995</v>
      </c>
      <c r="AQ16">
        <v>0</v>
      </c>
      <c r="AR16">
        <v>7.7279999999999998</v>
      </c>
      <c r="AS16">
        <v>9.4163999999999994</v>
      </c>
      <c r="AT16">
        <v>14.9968</v>
      </c>
      <c r="AU16">
        <v>0</v>
      </c>
      <c r="AV16">
        <v>45.402000000000001</v>
      </c>
      <c r="AW16">
        <v>37.944000000000003</v>
      </c>
      <c r="AX16">
        <v>9.4751999999999992</v>
      </c>
      <c r="AY16">
        <v>0</v>
      </c>
      <c r="AZ16">
        <f t="shared" si="0"/>
        <v>36.974100000000007</v>
      </c>
      <c r="BA16">
        <f t="shared" si="1"/>
        <v>2580.4454800000003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1.89</v>
      </c>
      <c r="CC16">
        <v>1.17</v>
      </c>
      <c r="CD16">
        <v>0.95</v>
      </c>
      <c r="CE16">
        <v>0.92</v>
      </c>
      <c r="CF16">
        <v>0.18</v>
      </c>
      <c r="CG16">
        <v>3.77</v>
      </c>
      <c r="CH16">
        <v>0</v>
      </c>
      <c r="CI16">
        <v>5.33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36.974100000000007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86.968800000000002</v>
      </c>
      <c r="J17">
        <v>0</v>
      </c>
      <c r="K17">
        <v>689.35871399999996</v>
      </c>
      <c r="L17">
        <v>436.84875</v>
      </c>
      <c r="M17">
        <v>47.195999999999998</v>
      </c>
      <c r="N17">
        <v>120.65625</v>
      </c>
      <c r="O17">
        <v>126.47812500000001</v>
      </c>
      <c r="P17">
        <v>107.08799999999999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18.140473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53.259</v>
      </c>
      <c r="AL17">
        <v>66.814999999999998</v>
      </c>
      <c r="AM17">
        <v>0</v>
      </c>
      <c r="AN17">
        <v>0.73834</v>
      </c>
      <c r="AO17">
        <v>0.37631999999999999</v>
      </c>
      <c r="AP17">
        <v>4.4835000000000003</v>
      </c>
      <c r="AQ17">
        <v>0</v>
      </c>
      <c r="AR17">
        <v>8.6112000000000002</v>
      </c>
      <c r="AS17">
        <v>9.4163999999999994</v>
      </c>
      <c r="AT17">
        <v>14.9968</v>
      </c>
      <c r="AU17">
        <v>0</v>
      </c>
      <c r="AV17">
        <v>45.402000000000001</v>
      </c>
      <c r="AW17">
        <v>37.944000000000003</v>
      </c>
      <c r="AX17">
        <v>9.4751999999999992</v>
      </c>
      <c r="AY17">
        <v>0</v>
      </c>
      <c r="AZ17">
        <f t="shared" si="0"/>
        <v>36.694100000000006</v>
      </c>
      <c r="BA17">
        <f t="shared" si="1"/>
        <v>2591.2368399999996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0.9</v>
      </c>
      <c r="CD17">
        <v>0.94</v>
      </c>
      <c r="CE17">
        <v>0.92</v>
      </c>
      <c r="CF17">
        <v>0.18</v>
      </c>
      <c r="CG17">
        <v>3.77</v>
      </c>
      <c r="CH17">
        <v>0</v>
      </c>
      <c r="CI17">
        <v>5.33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36.694100000000006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86.968800000000002</v>
      </c>
      <c r="J18">
        <v>0</v>
      </c>
      <c r="K18">
        <v>689.35871399999996</v>
      </c>
      <c r="L18">
        <v>436.84875</v>
      </c>
      <c r="M18">
        <v>47.195999999999998</v>
      </c>
      <c r="N18">
        <v>120.65625</v>
      </c>
      <c r="O18">
        <v>126.47812500000001</v>
      </c>
      <c r="P18">
        <v>107.08799999999999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18.140473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53.259</v>
      </c>
      <c r="AL18">
        <v>25.564</v>
      </c>
      <c r="AM18">
        <v>0</v>
      </c>
      <c r="AN18">
        <v>0.73834</v>
      </c>
      <c r="AO18">
        <v>0.34104000000000001</v>
      </c>
      <c r="AP18">
        <v>4.4835000000000003</v>
      </c>
      <c r="AQ18">
        <v>0</v>
      </c>
      <c r="AR18">
        <v>8.6112000000000002</v>
      </c>
      <c r="AS18">
        <v>9.4163999999999994</v>
      </c>
      <c r="AT18">
        <v>14.9968</v>
      </c>
      <c r="AU18">
        <v>0</v>
      </c>
      <c r="AV18">
        <v>45.402000000000001</v>
      </c>
      <c r="AW18">
        <v>37.944000000000003</v>
      </c>
      <c r="AX18">
        <v>9.4751999999999992</v>
      </c>
      <c r="AY18">
        <v>0</v>
      </c>
      <c r="AZ18">
        <f t="shared" si="0"/>
        <v>36.694100000000006</v>
      </c>
      <c r="BA18">
        <f t="shared" si="1"/>
        <v>2549.9505599999993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0.9</v>
      </c>
      <c r="CD18">
        <v>0.94</v>
      </c>
      <c r="CE18">
        <v>0.92</v>
      </c>
      <c r="CF18">
        <v>0.18</v>
      </c>
      <c r="CG18">
        <v>3.77</v>
      </c>
      <c r="CH18">
        <v>0</v>
      </c>
      <c r="CI18">
        <v>5.33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36.694100000000006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86.968800000000002</v>
      </c>
      <c r="J19">
        <v>0</v>
      </c>
      <c r="K19">
        <v>689.35871399999996</v>
      </c>
      <c r="L19">
        <v>436.84875</v>
      </c>
      <c r="M19">
        <v>47.195999999999998</v>
      </c>
      <c r="N19">
        <v>120.65625</v>
      </c>
      <c r="O19">
        <v>126.47812500000001</v>
      </c>
      <c r="P19">
        <v>107.08799999999999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18.140473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53.259</v>
      </c>
      <c r="AL19">
        <v>12.782</v>
      </c>
      <c r="AM19">
        <v>0</v>
      </c>
      <c r="AN19">
        <v>0.73834</v>
      </c>
      <c r="AO19">
        <v>0.29693999999999998</v>
      </c>
      <c r="AP19">
        <v>4.4835000000000003</v>
      </c>
      <c r="AQ19">
        <v>0</v>
      </c>
      <c r="AR19">
        <v>8.6112000000000002</v>
      </c>
      <c r="AS19">
        <v>9.4163999999999994</v>
      </c>
      <c r="AT19">
        <v>13.44768</v>
      </c>
      <c r="AU19">
        <v>0</v>
      </c>
      <c r="AV19">
        <v>45.402000000000001</v>
      </c>
      <c r="AW19">
        <v>37.944000000000003</v>
      </c>
      <c r="AX19">
        <v>9.4751999999999992</v>
      </c>
      <c r="AY19">
        <v>0</v>
      </c>
      <c r="AZ19">
        <f t="shared" si="0"/>
        <v>36.424100000000003</v>
      </c>
      <c r="BA19">
        <f t="shared" si="1"/>
        <v>2535.3053400000003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0.9</v>
      </c>
      <c r="CD19">
        <v>0.94</v>
      </c>
      <c r="CE19">
        <v>0.92</v>
      </c>
      <c r="CF19">
        <v>0.18</v>
      </c>
      <c r="CG19">
        <v>3.77</v>
      </c>
      <c r="CH19">
        <v>0</v>
      </c>
      <c r="CI19">
        <v>5.33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3.25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36.424100000000003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86.968800000000002</v>
      </c>
      <c r="J20">
        <v>0</v>
      </c>
      <c r="K20">
        <v>689.35871399999996</v>
      </c>
      <c r="L20">
        <v>436.84875</v>
      </c>
      <c r="M20">
        <v>47.195999999999998</v>
      </c>
      <c r="N20">
        <v>120.65625</v>
      </c>
      <c r="O20">
        <v>126.47812500000001</v>
      </c>
      <c r="P20">
        <v>107.08799999999999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18.140473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53.259</v>
      </c>
      <c r="AL20">
        <v>2.7888000000000002</v>
      </c>
      <c r="AM20">
        <v>0</v>
      </c>
      <c r="AN20">
        <v>0.73834</v>
      </c>
      <c r="AO20">
        <v>0.20874000000000001</v>
      </c>
      <c r="AP20">
        <v>4.4835000000000003</v>
      </c>
      <c r="AQ20">
        <v>0</v>
      </c>
      <c r="AR20">
        <v>8.6112000000000002</v>
      </c>
      <c r="AS20">
        <v>9.4163999999999994</v>
      </c>
      <c r="AT20">
        <v>13.44768</v>
      </c>
      <c r="AU20">
        <v>0</v>
      </c>
      <c r="AV20">
        <v>45.402000000000001</v>
      </c>
      <c r="AW20">
        <v>37.944000000000003</v>
      </c>
      <c r="AX20">
        <v>9.4751999999999992</v>
      </c>
      <c r="AY20">
        <v>0</v>
      </c>
      <c r="AZ20">
        <f t="shared" si="0"/>
        <v>35.924100000000003</v>
      </c>
      <c r="BA20">
        <f t="shared" si="1"/>
        <v>2524.7239399999999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0.9</v>
      </c>
      <c r="CD20">
        <v>0.94</v>
      </c>
      <c r="CE20">
        <v>0.92</v>
      </c>
      <c r="CF20">
        <v>0.18</v>
      </c>
      <c r="CG20">
        <v>3.77</v>
      </c>
      <c r="CH20">
        <v>0</v>
      </c>
      <c r="CI20">
        <v>5.33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2.75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35.924100000000003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86.968800000000002</v>
      </c>
      <c r="J21">
        <v>0</v>
      </c>
      <c r="K21">
        <v>689.35871399999996</v>
      </c>
      <c r="L21">
        <v>436.84875</v>
      </c>
      <c r="M21">
        <v>47.195999999999998</v>
      </c>
      <c r="N21">
        <v>120.65625</v>
      </c>
      <c r="O21">
        <v>126.47812500000001</v>
      </c>
      <c r="P21">
        <v>107.57299999999999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18.140473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53.259</v>
      </c>
      <c r="AL21">
        <v>2.7888000000000002</v>
      </c>
      <c r="AM21">
        <v>0</v>
      </c>
      <c r="AN21">
        <v>0.73834</v>
      </c>
      <c r="AO21">
        <v>9.4079999999999997E-2</v>
      </c>
      <c r="AP21">
        <v>4.4835000000000003</v>
      </c>
      <c r="AQ21">
        <v>15.6</v>
      </c>
      <c r="AR21">
        <v>35.328000000000003</v>
      </c>
      <c r="AS21">
        <v>9.4163999999999994</v>
      </c>
      <c r="AT21">
        <v>13.44768</v>
      </c>
      <c r="AU21">
        <v>0</v>
      </c>
      <c r="AV21">
        <v>45.402000000000001</v>
      </c>
      <c r="AW21">
        <v>37.944000000000003</v>
      </c>
      <c r="AX21">
        <v>9.4751999999999992</v>
      </c>
      <c r="AY21">
        <v>0</v>
      </c>
      <c r="AZ21">
        <f t="shared" si="0"/>
        <v>35.424100000000003</v>
      </c>
      <c r="BA21">
        <f t="shared" si="1"/>
        <v>2566.9110799999999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0.9</v>
      </c>
      <c r="CD21">
        <v>0.94</v>
      </c>
      <c r="CE21">
        <v>0.92</v>
      </c>
      <c r="CF21">
        <v>0.18</v>
      </c>
      <c r="CG21">
        <v>3.77</v>
      </c>
      <c r="CH21">
        <v>0</v>
      </c>
      <c r="CI21">
        <v>5.33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2.25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35.424100000000003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86.968800000000002</v>
      </c>
      <c r="J22">
        <v>0</v>
      </c>
      <c r="K22">
        <v>689.35871399999996</v>
      </c>
      <c r="L22">
        <v>436.84875</v>
      </c>
      <c r="M22">
        <v>47.195999999999998</v>
      </c>
      <c r="N22">
        <v>120.65625</v>
      </c>
      <c r="O22">
        <v>126.47812500000001</v>
      </c>
      <c r="P22">
        <v>107.57299999999999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18.140473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53.259</v>
      </c>
      <c r="AL22">
        <v>2.7888000000000002</v>
      </c>
      <c r="AM22">
        <v>0</v>
      </c>
      <c r="AN22">
        <v>0.73834</v>
      </c>
      <c r="AO22">
        <v>0</v>
      </c>
      <c r="AP22">
        <v>4.4835000000000003</v>
      </c>
      <c r="AQ22">
        <v>29.77</v>
      </c>
      <c r="AR22">
        <v>35.328000000000003</v>
      </c>
      <c r="AS22">
        <v>9.4163999999999994</v>
      </c>
      <c r="AT22">
        <v>13.44768</v>
      </c>
      <c r="AU22">
        <v>0</v>
      </c>
      <c r="AV22">
        <v>45.402000000000001</v>
      </c>
      <c r="AW22">
        <v>37.944000000000003</v>
      </c>
      <c r="AX22">
        <v>9.4751999999999992</v>
      </c>
      <c r="AY22">
        <v>0</v>
      </c>
      <c r="AZ22">
        <f t="shared" si="0"/>
        <v>35.111700000000006</v>
      </c>
      <c r="BA22">
        <f t="shared" si="1"/>
        <v>2583.5755999999997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0.9</v>
      </c>
      <c r="CD22">
        <v>0.94</v>
      </c>
      <c r="CE22">
        <v>0.92</v>
      </c>
      <c r="CF22">
        <v>0.18</v>
      </c>
      <c r="CG22">
        <v>3.77</v>
      </c>
      <c r="CH22">
        <v>7.6E-3</v>
      </c>
      <c r="CI22">
        <v>5.33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1.93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35.111700000000006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86.968800000000002</v>
      </c>
      <c r="J23">
        <v>0</v>
      </c>
      <c r="K23">
        <v>689.35871399999996</v>
      </c>
      <c r="L23">
        <v>436.84875</v>
      </c>
      <c r="M23">
        <v>47.195999999999998</v>
      </c>
      <c r="N23">
        <v>120.65625</v>
      </c>
      <c r="O23">
        <v>126.47812500000001</v>
      </c>
      <c r="P23">
        <v>107.08799999999999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18.140473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43.700400000000002</v>
      </c>
      <c r="AH23">
        <v>19.34</v>
      </c>
      <c r="AI23">
        <v>0</v>
      </c>
      <c r="AJ23">
        <v>0</v>
      </c>
      <c r="AK23">
        <v>53.259</v>
      </c>
      <c r="AL23">
        <v>2.7888000000000002</v>
      </c>
      <c r="AM23">
        <v>0</v>
      </c>
      <c r="AN23">
        <v>0.73834</v>
      </c>
      <c r="AO23">
        <v>0</v>
      </c>
      <c r="AP23">
        <v>4.4835000000000003</v>
      </c>
      <c r="AQ23">
        <v>32.11</v>
      </c>
      <c r="AR23">
        <v>6.6239999999999997</v>
      </c>
      <c r="AS23">
        <v>9.4163999999999994</v>
      </c>
      <c r="AT23">
        <v>13.44768</v>
      </c>
      <c r="AU23">
        <v>0</v>
      </c>
      <c r="AV23">
        <v>45.402000000000001</v>
      </c>
      <c r="AW23">
        <v>37.944000000000003</v>
      </c>
      <c r="AX23">
        <v>9.4751999999999992</v>
      </c>
      <c r="AY23">
        <v>0</v>
      </c>
      <c r="AZ23">
        <f t="shared" si="0"/>
        <v>35.214300000000001</v>
      </c>
      <c r="BA23">
        <f t="shared" si="1"/>
        <v>2573.2682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0.9</v>
      </c>
      <c r="CD23">
        <v>0.94</v>
      </c>
      <c r="CE23">
        <v>0.92</v>
      </c>
      <c r="CF23">
        <v>0.18</v>
      </c>
      <c r="CG23">
        <v>3.77</v>
      </c>
      <c r="CH23">
        <v>0.11020000000000001</v>
      </c>
      <c r="CI23">
        <v>5.33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1.93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35.214300000000001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86.968800000000002</v>
      </c>
      <c r="J24">
        <v>0</v>
      </c>
      <c r="K24">
        <v>689.35871399999996</v>
      </c>
      <c r="L24">
        <v>436.84875</v>
      </c>
      <c r="M24">
        <v>47.195999999999998</v>
      </c>
      <c r="N24">
        <v>120.65625</v>
      </c>
      <c r="O24">
        <v>126.47812500000001</v>
      </c>
      <c r="P24">
        <v>107.08799999999999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18.140473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53.259</v>
      </c>
      <c r="AL24">
        <v>2.7888000000000002</v>
      </c>
      <c r="AM24">
        <v>0</v>
      </c>
      <c r="AN24">
        <v>0.73834</v>
      </c>
      <c r="AO24">
        <v>0</v>
      </c>
      <c r="AP24">
        <v>4.4835000000000003</v>
      </c>
      <c r="AQ24">
        <v>48.164999999999999</v>
      </c>
      <c r="AR24">
        <v>6.6239999999999997</v>
      </c>
      <c r="AS24">
        <v>9.4163999999999994</v>
      </c>
      <c r="AT24">
        <v>13.44768</v>
      </c>
      <c r="AU24">
        <v>0</v>
      </c>
      <c r="AV24">
        <v>45.402000000000001</v>
      </c>
      <c r="AW24">
        <v>37.944000000000003</v>
      </c>
      <c r="AX24">
        <v>9.4751999999999992</v>
      </c>
      <c r="AY24">
        <v>0</v>
      </c>
      <c r="AZ24">
        <f t="shared" si="0"/>
        <v>35.368200000000002</v>
      </c>
      <c r="BA24">
        <f t="shared" si="1"/>
        <v>2620.3082999999997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0.9</v>
      </c>
      <c r="CD24">
        <v>0.94</v>
      </c>
      <c r="CE24">
        <v>0.92</v>
      </c>
      <c r="CF24">
        <v>0.18</v>
      </c>
      <c r="CG24">
        <v>3.77</v>
      </c>
      <c r="CH24">
        <v>0.2641</v>
      </c>
      <c r="CI24">
        <v>5.33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1.93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35.368200000000002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86.968800000000002</v>
      </c>
      <c r="J25">
        <v>0</v>
      </c>
      <c r="K25">
        <v>689.35871399999996</v>
      </c>
      <c r="L25">
        <v>436.84875</v>
      </c>
      <c r="M25">
        <v>47.195999999999998</v>
      </c>
      <c r="N25">
        <v>120.65625</v>
      </c>
      <c r="O25">
        <v>126.47812500000001</v>
      </c>
      <c r="P25">
        <v>107.08799999999999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18.140473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53.259</v>
      </c>
      <c r="AL25">
        <v>2.7888000000000002</v>
      </c>
      <c r="AM25">
        <v>0</v>
      </c>
      <c r="AN25">
        <v>0.73834</v>
      </c>
      <c r="AO25">
        <v>4.5687600000000002</v>
      </c>
      <c r="AP25">
        <v>4.4835000000000003</v>
      </c>
      <c r="AQ25">
        <v>64.22</v>
      </c>
      <c r="AR25">
        <v>4.968</v>
      </c>
      <c r="AS25">
        <v>9.4163999999999994</v>
      </c>
      <c r="AT25">
        <v>13.44768</v>
      </c>
      <c r="AU25">
        <v>0</v>
      </c>
      <c r="AV25">
        <v>45.402000000000001</v>
      </c>
      <c r="AW25">
        <v>37.944000000000003</v>
      </c>
      <c r="AX25">
        <v>9.4751999999999992</v>
      </c>
      <c r="AY25">
        <v>0</v>
      </c>
      <c r="AZ25">
        <f t="shared" si="0"/>
        <v>35.339300000000001</v>
      </c>
      <c r="BA25">
        <f t="shared" si="1"/>
        <v>2685.40326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0.9</v>
      </c>
      <c r="CD25">
        <v>0.94</v>
      </c>
      <c r="CE25">
        <v>0.92</v>
      </c>
      <c r="CF25">
        <v>0.18</v>
      </c>
      <c r="CG25">
        <v>3.77</v>
      </c>
      <c r="CH25">
        <v>0.3952</v>
      </c>
      <c r="CI25">
        <v>5.17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1.93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35.339300000000001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35.712000000000003</v>
      </c>
      <c r="H26">
        <v>0</v>
      </c>
      <c r="I26">
        <v>88.548000000000002</v>
      </c>
      <c r="J26">
        <v>0</v>
      </c>
      <c r="K26">
        <v>689.35871399999996</v>
      </c>
      <c r="L26">
        <v>436.84875</v>
      </c>
      <c r="M26">
        <v>47.195999999999998</v>
      </c>
      <c r="N26">
        <v>120.65625</v>
      </c>
      <c r="O26">
        <v>126.47812500000001</v>
      </c>
      <c r="P26">
        <v>107.08799999999999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18.140473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3.2574999999999998</v>
      </c>
      <c r="AJ26">
        <v>0</v>
      </c>
      <c r="AK26">
        <v>53.259</v>
      </c>
      <c r="AL26">
        <v>2.7888000000000002</v>
      </c>
      <c r="AM26">
        <v>0</v>
      </c>
      <c r="AN26">
        <v>0.73834</v>
      </c>
      <c r="AO26">
        <v>4.0601399999999996</v>
      </c>
      <c r="AP26">
        <v>2.4339</v>
      </c>
      <c r="AQ26">
        <v>64.22</v>
      </c>
      <c r="AR26">
        <v>4.968</v>
      </c>
      <c r="AS26">
        <v>9.4163999999999994</v>
      </c>
      <c r="AT26">
        <v>13.44768</v>
      </c>
      <c r="AU26">
        <v>0</v>
      </c>
      <c r="AV26">
        <v>45.402000000000001</v>
      </c>
      <c r="AW26">
        <v>37.944000000000003</v>
      </c>
      <c r="AX26">
        <v>7.8959999999999999</v>
      </c>
      <c r="AY26">
        <v>0</v>
      </c>
      <c r="AZ26">
        <f t="shared" si="0"/>
        <v>35.756300000000003</v>
      </c>
      <c r="BA26">
        <f t="shared" si="1"/>
        <v>2738.35448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1.64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0.94</v>
      </c>
      <c r="CD26">
        <v>0.96</v>
      </c>
      <c r="CE26">
        <v>0.92</v>
      </c>
      <c r="CF26">
        <v>0.18</v>
      </c>
      <c r="CG26">
        <v>3.77</v>
      </c>
      <c r="CH26">
        <v>0.5282</v>
      </c>
      <c r="CI26">
        <v>5.17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1.93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35.756300000000003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78.621600000000001</v>
      </c>
      <c r="J27">
        <v>6.7679999999999998</v>
      </c>
      <c r="K27">
        <v>689.35871399999996</v>
      </c>
      <c r="L27">
        <v>436.84875</v>
      </c>
      <c r="M27">
        <v>47.195999999999998</v>
      </c>
      <c r="N27">
        <v>120.65625</v>
      </c>
      <c r="O27">
        <v>126.47812500000001</v>
      </c>
      <c r="P27">
        <v>107.08799999999999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18.140473</v>
      </c>
      <c r="W27">
        <v>45.828499999999998</v>
      </c>
      <c r="X27">
        <v>41.96</v>
      </c>
      <c r="Y27">
        <v>0</v>
      </c>
      <c r="Z27">
        <v>6.5537999999999998</v>
      </c>
      <c r="AA27">
        <v>17.38</v>
      </c>
      <c r="AB27">
        <v>13.426</v>
      </c>
      <c r="AC27">
        <v>19.811679999999999</v>
      </c>
      <c r="AD27">
        <v>27.965699999999998</v>
      </c>
      <c r="AE27">
        <v>39.39</v>
      </c>
      <c r="AF27">
        <v>18.126000000000001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53.259</v>
      </c>
      <c r="AL27">
        <v>2.7888000000000002</v>
      </c>
      <c r="AM27">
        <v>0</v>
      </c>
      <c r="AN27">
        <v>0.73834</v>
      </c>
      <c r="AO27">
        <v>3.68676</v>
      </c>
      <c r="AP27">
        <v>2.4339</v>
      </c>
      <c r="AQ27">
        <v>64.22</v>
      </c>
      <c r="AR27">
        <v>4.968</v>
      </c>
      <c r="AS27">
        <v>9.4163999999999994</v>
      </c>
      <c r="AT27">
        <v>13.44768</v>
      </c>
      <c r="AU27">
        <v>0</v>
      </c>
      <c r="AV27">
        <v>39.780799999999999</v>
      </c>
      <c r="AW27">
        <v>37.944000000000003</v>
      </c>
      <c r="AX27">
        <v>10.151999999999999</v>
      </c>
      <c r="AY27">
        <v>0</v>
      </c>
      <c r="AZ27">
        <f t="shared" si="0"/>
        <v>36.437440000000009</v>
      </c>
      <c r="BA27">
        <f t="shared" si="1"/>
        <v>2771.6402500000004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0.32604</v>
      </c>
      <c r="BS27">
        <v>1.64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0.94</v>
      </c>
      <c r="CD27">
        <v>0.96</v>
      </c>
      <c r="CE27">
        <v>0.92</v>
      </c>
      <c r="CF27">
        <v>0.18</v>
      </c>
      <c r="CG27">
        <v>3.77</v>
      </c>
      <c r="CH27">
        <v>0.6593</v>
      </c>
      <c r="CI27">
        <v>5.17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1.93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36.437440000000009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61.701599999999999</v>
      </c>
      <c r="J28">
        <v>6.7679999999999998</v>
      </c>
      <c r="K28">
        <v>689.35871399999996</v>
      </c>
      <c r="L28">
        <v>436.84875</v>
      </c>
      <c r="M28">
        <v>47.195999999999998</v>
      </c>
      <c r="N28">
        <v>120.65625</v>
      </c>
      <c r="O28">
        <v>126.47812500000001</v>
      </c>
      <c r="P28">
        <v>107.08799999999999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18.140473</v>
      </c>
      <c r="W28">
        <v>45.828499999999998</v>
      </c>
      <c r="X28">
        <v>41.96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43.700400000000002</v>
      </c>
      <c r="AH28">
        <v>119.42449999999999</v>
      </c>
      <c r="AI28">
        <v>16.939</v>
      </c>
      <c r="AJ28">
        <v>0</v>
      </c>
      <c r="AK28">
        <v>53.259</v>
      </c>
      <c r="AL28">
        <v>2.7888000000000002</v>
      </c>
      <c r="AM28">
        <v>0</v>
      </c>
      <c r="AN28">
        <v>0.73834</v>
      </c>
      <c r="AO28">
        <v>3.25752</v>
      </c>
      <c r="AP28">
        <v>2.4339</v>
      </c>
      <c r="AQ28">
        <v>64.22</v>
      </c>
      <c r="AR28">
        <v>35.328000000000003</v>
      </c>
      <c r="AS28">
        <v>9.4163999999999994</v>
      </c>
      <c r="AT28">
        <v>13.44768</v>
      </c>
      <c r="AU28">
        <v>0</v>
      </c>
      <c r="AV28">
        <v>39.780799999999999</v>
      </c>
      <c r="AW28">
        <v>37.944000000000003</v>
      </c>
      <c r="AX28">
        <v>27.071999999999999</v>
      </c>
      <c r="AY28">
        <v>0</v>
      </c>
      <c r="AZ28">
        <f t="shared" si="0"/>
        <v>36.987480000000005</v>
      </c>
      <c r="BA28">
        <f t="shared" si="1"/>
        <v>2884.2469889999993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0.65207999999999999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0.94</v>
      </c>
      <c r="CD28">
        <v>0.96</v>
      </c>
      <c r="CE28">
        <v>0.92</v>
      </c>
      <c r="CF28">
        <v>0.18</v>
      </c>
      <c r="CG28">
        <v>3.77</v>
      </c>
      <c r="CH28">
        <v>0.6593</v>
      </c>
      <c r="CI28">
        <v>5.17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1.93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36.987480000000005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44.64</v>
      </c>
      <c r="H29">
        <v>0</v>
      </c>
      <c r="I29">
        <v>47.037599999999998</v>
      </c>
      <c r="J29">
        <v>6.7679999999999998</v>
      </c>
      <c r="K29">
        <v>689.35871399999996</v>
      </c>
      <c r="L29">
        <v>436.84875</v>
      </c>
      <c r="M29">
        <v>47.195999999999998</v>
      </c>
      <c r="N29">
        <v>120.65625</v>
      </c>
      <c r="O29">
        <v>126.47812500000001</v>
      </c>
      <c r="P29">
        <v>107.08799999999999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18.140473</v>
      </c>
      <c r="W29">
        <v>45.828499999999998</v>
      </c>
      <c r="X29">
        <v>41.96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43.700400000000002</v>
      </c>
      <c r="AH29">
        <v>143.30940000000001</v>
      </c>
      <c r="AI29">
        <v>16.939</v>
      </c>
      <c r="AJ29">
        <v>0</v>
      </c>
      <c r="AK29">
        <v>53.259</v>
      </c>
      <c r="AL29">
        <v>2.7888000000000002</v>
      </c>
      <c r="AM29">
        <v>5.4560000000000004</v>
      </c>
      <c r="AN29">
        <v>0.73834</v>
      </c>
      <c r="AO29">
        <v>3.08406</v>
      </c>
      <c r="AP29">
        <v>2.4339</v>
      </c>
      <c r="AQ29">
        <v>64.22</v>
      </c>
      <c r="AR29">
        <v>35.328000000000003</v>
      </c>
      <c r="AS29">
        <v>16.680479999999999</v>
      </c>
      <c r="AT29">
        <v>13.44768</v>
      </c>
      <c r="AU29">
        <v>0</v>
      </c>
      <c r="AV29">
        <v>39.780799999999999</v>
      </c>
      <c r="AW29">
        <v>29.015999999999998</v>
      </c>
      <c r="AX29">
        <v>41.735999999999997</v>
      </c>
      <c r="AY29">
        <v>0</v>
      </c>
      <c r="AZ29">
        <f t="shared" si="0"/>
        <v>37.450580000000009</v>
      </c>
      <c r="BA29">
        <f t="shared" si="1"/>
        <v>2921.1416089999993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0.65207999999999999</v>
      </c>
      <c r="BS29">
        <v>1.64</v>
      </c>
      <c r="BT29">
        <v>1.0192000000000001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0.94</v>
      </c>
      <c r="CD29">
        <v>0.96</v>
      </c>
      <c r="CE29">
        <v>0.92</v>
      </c>
      <c r="CF29">
        <v>0.18</v>
      </c>
      <c r="CG29">
        <v>3.77</v>
      </c>
      <c r="CH29">
        <v>0.7752</v>
      </c>
      <c r="CI29">
        <v>5.17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1.93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37.450580000000009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36.885599999999997</v>
      </c>
      <c r="J30">
        <v>6.7679999999999998</v>
      </c>
      <c r="K30">
        <v>689.35871399999996</v>
      </c>
      <c r="L30">
        <v>436.84875</v>
      </c>
      <c r="M30">
        <v>47.195999999999998</v>
      </c>
      <c r="N30">
        <v>120.65625</v>
      </c>
      <c r="O30">
        <v>126.47812500000001</v>
      </c>
      <c r="P30">
        <v>107.08799999999999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18.140473</v>
      </c>
      <c r="W30">
        <v>45.828499999999998</v>
      </c>
      <c r="X30">
        <v>41.96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43.700400000000002</v>
      </c>
      <c r="AH30">
        <v>143.30940000000001</v>
      </c>
      <c r="AI30">
        <v>16.939</v>
      </c>
      <c r="AJ30">
        <v>0</v>
      </c>
      <c r="AK30">
        <v>53.259</v>
      </c>
      <c r="AL30">
        <v>2.7888000000000002</v>
      </c>
      <c r="AM30">
        <v>5.4560000000000004</v>
      </c>
      <c r="AN30">
        <v>0.73834</v>
      </c>
      <c r="AO30">
        <v>2.9311799999999999</v>
      </c>
      <c r="AP30">
        <v>2.4339</v>
      </c>
      <c r="AQ30">
        <v>64.22</v>
      </c>
      <c r="AR30">
        <v>35.328000000000003</v>
      </c>
      <c r="AS30">
        <v>16.680479999999999</v>
      </c>
      <c r="AT30">
        <v>13.44768</v>
      </c>
      <c r="AU30">
        <v>0</v>
      </c>
      <c r="AV30">
        <v>39.780799999999999</v>
      </c>
      <c r="AW30">
        <v>29.015999999999998</v>
      </c>
      <c r="AX30">
        <v>51.887999999999998</v>
      </c>
      <c r="AY30">
        <v>0</v>
      </c>
      <c r="AZ30">
        <f t="shared" si="0"/>
        <v>37.610180000000007</v>
      </c>
      <c r="BA30">
        <f t="shared" si="1"/>
        <v>2921.1483289999992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0.65207999999999999</v>
      </c>
      <c r="BS30">
        <v>1.64</v>
      </c>
      <c r="BT30">
        <v>1.1088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0.94</v>
      </c>
      <c r="CD30">
        <v>0.96</v>
      </c>
      <c r="CE30">
        <v>0.92</v>
      </c>
      <c r="CF30">
        <v>0.18</v>
      </c>
      <c r="CG30">
        <v>3.77</v>
      </c>
      <c r="CH30">
        <v>0.7752</v>
      </c>
      <c r="CI30">
        <v>5.24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1.93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37.610180000000007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36.885599999999997</v>
      </c>
      <c r="J31">
        <v>6.7679999999999998</v>
      </c>
      <c r="K31">
        <v>689.35871399999996</v>
      </c>
      <c r="L31">
        <v>436.84875</v>
      </c>
      <c r="M31">
        <v>47.195999999999998</v>
      </c>
      <c r="N31">
        <v>120.65625</v>
      </c>
      <c r="O31">
        <v>126.47812500000001</v>
      </c>
      <c r="P31">
        <v>107.08799999999999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18.140473</v>
      </c>
      <c r="W31">
        <v>45.828499999999998</v>
      </c>
      <c r="X31">
        <v>46.155999999999999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43.700400000000002</v>
      </c>
      <c r="AH31">
        <v>143.30940000000001</v>
      </c>
      <c r="AI31">
        <v>16.939</v>
      </c>
      <c r="AJ31">
        <v>0</v>
      </c>
      <c r="AK31">
        <v>53.259</v>
      </c>
      <c r="AL31">
        <v>2.7888000000000002</v>
      </c>
      <c r="AM31">
        <v>5.4560000000000004</v>
      </c>
      <c r="AN31">
        <v>0.73834</v>
      </c>
      <c r="AO31">
        <v>2.9635199999999999</v>
      </c>
      <c r="AP31">
        <v>2.4339</v>
      </c>
      <c r="AQ31">
        <v>64.22</v>
      </c>
      <c r="AR31">
        <v>3.3119999999999998</v>
      </c>
      <c r="AS31">
        <v>16.680479999999999</v>
      </c>
      <c r="AT31">
        <v>13.44768</v>
      </c>
      <c r="AU31">
        <v>0</v>
      </c>
      <c r="AV31">
        <v>39.780799999999999</v>
      </c>
      <c r="AW31">
        <v>73.656000000000006</v>
      </c>
      <c r="AX31">
        <v>51.887999999999998</v>
      </c>
      <c r="AY31">
        <v>0</v>
      </c>
      <c r="AZ31">
        <f t="shared" si="0"/>
        <v>37.500180000000007</v>
      </c>
      <c r="BA31">
        <f t="shared" si="1"/>
        <v>2893.2506689999987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0.65207999999999999</v>
      </c>
      <c r="BS31">
        <v>1.64</v>
      </c>
      <c r="BT31">
        <v>1.1088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0.91</v>
      </c>
      <c r="CD31">
        <v>0.95</v>
      </c>
      <c r="CE31">
        <v>0.92</v>
      </c>
      <c r="CF31">
        <v>0.18</v>
      </c>
      <c r="CG31">
        <v>3.77</v>
      </c>
      <c r="CH31">
        <v>0.7752</v>
      </c>
      <c r="CI31">
        <v>5.17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1.93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37.500180000000007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36.885599999999997</v>
      </c>
      <c r="J32">
        <v>6.7679999999999998</v>
      </c>
      <c r="K32">
        <v>689.35871399999996</v>
      </c>
      <c r="L32">
        <v>436.84875</v>
      </c>
      <c r="M32">
        <v>47.195999999999998</v>
      </c>
      <c r="N32">
        <v>120.65625</v>
      </c>
      <c r="O32">
        <v>126.47812500000001</v>
      </c>
      <c r="P32">
        <v>107.08799999999999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18.140473</v>
      </c>
      <c r="W32">
        <v>45.828499999999998</v>
      </c>
      <c r="X32">
        <v>46.155999999999999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43.700400000000002</v>
      </c>
      <c r="AH32">
        <v>143.30940000000001</v>
      </c>
      <c r="AI32">
        <v>16.939</v>
      </c>
      <c r="AJ32">
        <v>0</v>
      </c>
      <c r="AK32">
        <v>53.259</v>
      </c>
      <c r="AL32">
        <v>2.7888000000000002</v>
      </c>
      <c r="AM32">
        <v>5.4560000000000004</v>
      </c>
      <c r="AN32">
        <v>0.73834</v>
      </c>
      <c r="AO32">
        <v>3.0399600000000002</v>
      </c>
      <c r="AP32">
        <v>2.4339</v>
      </c>
      <c r="AQ32">
        <v>64.22</v>
      </c>
      <c r="AR32">
        <v>3.3119999999999998</v>
      </c>
      <c r="AS32">
        <v>16.680479999999999</v>
      </c>
      <c r="AT32">
        <v>13.44768</v>
      </c>
      <c r="AU32">
        <v>0</v>
      </c>
      <c r="AV32">
        <v>45.1858</v>
      </c>
      <c r="AW32">
        <v>73.656000000000006</v>
      </c>
      <c r="AX32">
        <v>51.887999999999998</v>
      </c>
      <c r="AY32">
        <v>0</v>
      </c>
      <c r="AZ32">
        <f t="shared" si="0"/>
        <v>37.500180000000007</v>
      </c>
      <c r="BA32">
        <f t="shared" si="1"/>
        <v>2893.3271089999994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0.65207999999999999</v>
      </c>
      <c r="BS32">
        <v>1.64</v>
      </c>
      <c r="BT32">
        <v>1.1088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0.91</v>
      </c>
      <c r="CD32">
        <v>0.95</v>
      </c>
      <c r="CE32">
        <v>0.92</v>
      </c>
      <c r="CF32">
        <v>0.18</v>
      </c>
      <c r="CG32">
        <v>3.77</v>
      </c>
      <c r="CH32">
        <v>0.7752</v>
      </c>
      <c r="CI32">
        <v>5.17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1.93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37.500180000000007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36.885599999999997</v>
      </c>
      <c r="J33">
        <v>6.7679999999999998</v>
      </c>
      <c r="K33">
        <v>689.35871399999996</v>
      </c>
      <c r="L33">
        <v>436.84875</v>
      </c>
      <c r="M33">
        <v>47.195999999999998</v>
      </c>
      <c r="N33">
        <v>120.65625</v>
      </c>
      <c r="O33">
        <v>126.47812500000001</v>
      </c>
      <c r="P33">
        <v>107.08799999999999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18.140473</v>
      </c>
      <c r="W33">
        <v>45.828499999999998</v>
      </c>
      <c r="X33">
        <v>47.204999999999998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43.700400000000002</v>
      </c>
      <c r="AH33">
        <v>143.30940000000001</v>
      </c>
      <c r="AI33">
        <v>16.939</v>
      </c>
      <c r="AJ33">
        <v>0</v>
      </c>
      <c r="AK33">
        <v>53.259</v>
      </c>
      <c r="AL33">
        <v>2.7888000000000002</v>
      </c>
      <c r="AM33">
        <v>5.4560000000000004</v>
      </c>
      <c r="AN33">
        <v>0.73834</v>
      </c>
      <c r="AO33">
        <v>3.1575600000000001</v>
      </c>
      <c r="AP33">
        <v>2.4339</v>
      </c>
      <c r="AQ33">
        <v>64.22</v>
      </c>
      <c r="AR33">
        <v>3.3119999999999998</v>
      </c>
      <c r="AS33">
        <v>16.680479999999999</v>
      </c>
      <c r="AT33">
        <v>13.44768</v>
      </c>
      <c r="AU33">
        <v>0</v>
      </c>
      <c r="AV33">
        <v>45.1858</v>
      </c>
      <c r="AW33">
        <v>73.656000000000006</v>
      </c>
      <c r="AX33">
        <v>51.887999999999998</v>
      </c>
      <c r="AY33">
        <v>0</v>
      </c>
      <c r="AZ33">
        <f t="shared" si="0"/>
        <v>37.500180000000007</v>
      </c>
      <c r="BA33">
        <f t="shared" si="1"/>
        <v>2894.4937089999994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0.65207999999999999</v>
      </c>
      <c r="BS33">
        <v>1.64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0.91</v>
      </c>
      <c r="CD33">
        <v>0.95</v>
      </c>
      <c r="CE33">
        <v>0.92</v>
      </c>
      <c r="CF33">
        <v>0.18</v>
      </c>
      <c r="CG33">
        <v>3.77</v>
      </c>
      <c r="CH33">
        <v>0.7752</v>
      </c>
      <c r="CI33">
        <v>5.17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1.93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37.500180000000007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36.885599999999997</v>
      </c>
      <c r="J34">
        <v>6.7679999999999998</v>
      </c>
      <c r="K34">
        <v>689.35871399999996</v>
      </c>
      <c r="L34">
        <v>436.84875</v>
      </c>
      <c r="M34">
        <v>47.195999999999998</v>
      </c>
      <c r="N34">
        <v>120.65625</v>
      </c>
      <c r="O34">
        <v>126.47812500000001</v>
      </c>
      <c r="P34">
        <v>107.08799999999999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18.140473</v>
      </c>
      <c r="W34">
        <v>45.828499999999998</v>
      </c>
      <c r="X34">
        <v>47.204999999999998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9.0630000000000006</v>
      </c>
      <c r="AG34">
        <v>43.700400000000002</v>
      </c>
      <c r="AH34">
        <v>111.205</v>
      </c>
      <c r="AI34">
        <v>5.2119999999999997</v>
      </c>
      <c r="AJ34">
        <v>0</v>
      </c>
      <c r="AK34">
        <v>53.259</v>
      </c>
      <c r="AL34">
        <v>2.7888000000000002</v>
      </c>
      <c r="AM34">
        <v>5.4560000000000004</v>
      </c>
      <c r="AN34">
        <v>0.73834</v>
      </c>
      <c r="AO34">
        <v>3.2075399999999998</v>
      </c>
      <c r="AP34">
        <v>2.4339</v>
      </c>
      <c r="AQ34">
        <v>64.22</v>
      </c>
      <c r="AR34">
        <v>3.3119999999999998</v>
      </c>
      <c r="AS34">
        <v>16.680479999999999</v>
      </c>
      <c r="AT34">
        <v>13.44768</v>
      </c>
      <c r="AU34">
        <v>0</v>
      </c>
      <c r="AV34">
        <v>45.1858</v>
      </c>
      <c r="AW34">
        <v>73.656000000000006</v>
      </c>
      <c r="AX34">
        <v>51.887999999999998</v>
      </c>
      <c r="AY34">
        <v>0</v>
      </c>
      <c r="AZ34">
        <f t="shared" si="0"/>
        <v>36.957400000000007</v>
      </c>
      <c r="BA34">
        <f t="shared" si="1"/>
        <v>2816.1500899999992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0.15</v>
      </c>
      <c r="BS34">
        <v>1.64</v>
      </c>
      <c r="BT34">
        <v>1.0696000000000001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0.91</v>
      </c>
      <c r="CD34">
        <v>0.95</v>
      </c>
      <c r="CE34">
        <v>0.92</v>
      </c>
      <c r="CF34">
        <v>0.18</v>
      </c>
      <c r="CG34">
        <v>3.77</v>
      </c>
      <c r="CH34">
        <v>0.61370000000000002</v>
      </c>
      <c r="CI34">
        <v>5.33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1.93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36.957400000000007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36.885599999999997</v>
      </c>
      <c r="J35">
        <v>6.7679999999999998</v>
      </c>
      <c r="K35">
        <v>689.35871399999996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107.08799999999999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18.140473</v>
      </c>
      <c r="W35">
        <v>45.828499999999998</v>
      </c>
      <c r="X35">
        <v>47.204999999999998</v>
      </c>
      <c r="Y35">
        <v>0</v>
      </c>
      <c r="Z35">
        <v>6.5537999999999998</v>
      </c>
      <c r="AA35">
        <v>17.38</v>
      </c>
      <c r="AB35">
        <v>13.426</v>
      </c>
      <c r="AC35">
        <v>9.9058399999999995</v>
      </c>
      <c r="AD35">
        <v>37.287599999999998</v>
      </c>
      <c r="AE35">
        <v>50.5505</v>
      </c>
      <c r="AF35">
        <v>6.8475999999999999</v>
      </c>
      <c r="AG35">
        <v>43.700400000000002</v>
      </c>
      <c r="AH35">
        <v>67.69</v>
      </c>
      <c r="AI35">
        <v>3.2574999999999998</v>
      </c>
      <c r="AJ35">
        <v>0</v>
      </c>
      <c r="AK35">
        <v>53.259</v>
      </c>
      <c r="AL35">
        <v>2.7888000000000002</v>
      </c>
      <c r="AM35">
        <v>5.4560000000000004</v>
      </c>
      <c r="AN35">
        <v>0.73834</v>
      </c>
      <c r="AO35">
        <v>3.2839800000000001</v>
      </c>
      <c r="AP35">
        <v>2.4339</v>
      </c>
      <c r="AQ35">
        <v>64.22</v>
      </c>
      <c r="AR35">
        <v>3.3119999999999998</v>
      </c>
      <c r="AS35">
        <v>13.452</v>
      </c>
      <c r="AT35">
        <v>13.44768</v>
      </c>
      <c r="AU35">
        <v>0</v>
      </c>
      <c r="AV35">
        <v>45.1858</v>
      </c>
      <c r="AW35">
        <v>73.656000000000006</v>
      </c>
      <c r="AX35">
        <v>51.887999999999998</v>
      </c>
      <c r="AY35">
        <v>0</v>
      </c>
      <c r="AZ35">
        <f t="shared" si="0"/>
        <v>36.170400000000001</v>
      </c>
      <c r="BA35">
        <f t="shared" si="1"/>
        <v>2729.6601900000005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1.64</v>
      </c>
      <c r="BT35">
        <v>0.67200000000000004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0.91</v>
      </c>
      <c r="CD35">
        <v>0.95</v>
      </c>
      <c r="CE35">
        <v>0.92</v>
      </c>
      <c r="CF35">
        <v>0.18</v>
      </c>
      <c r="CG35">
        <v>3.77</v>
      </c>
      <c r="CH35">
        <v>0.37430000000000002</v>
      </c>
      <c r="CI35">
        <v>5.33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1.93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36.170400000000001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36.885599999999997</v>
      </c>
      <c r="J36">
        <v>6.7679999999999998</v>
      </c>
      <c r="K36">
        <v>689.35871399999996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107.08799999999999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18.140473</v>
      </c>
      <c r="W36">
        <v>45.828499999999998</v>
      </c>
      <c r="X36">
        <v>47.204999999999998</v>
      </c>
      <c r="Y36">
        <v>0</v>
      </c>
      <c r="Z36">
        <v>6.5537999999999998</v>
      </c>
      <c r="AA36">
        <v>3.7919999999999998</v>
      </c>
      <c r="AB36">
        <v>13.426</v>
      </c>
      <c r="AC36">
        <v>0</v>
      </c>
      <c r="AD36">
        <v>37.287599999999998</v>
      </c>
      <c r="AE36">
        <v>33.6128</v>
      </c>
      <c r="AF36">
        <v>6.8475999999999999</v>
      </c>
      <c r="AG36">
        <v>43.700400000000002</v>
      </c>
      <c r="AH36">
        <v>38.68</v>
      </c>
      <c r="AI36">
        <v>3.2574999999999998</v>
      </c>
      <c r="AJ36">
        <v>0</v>
      </c>
      <c r="AK36">
        <v>53.259</v>
      </c>
      <c r="AL36">
        <v>2.7888000000000002</v>
      </c>
      <c r="AM36">
        <v>5.4560000000000004</v>
      </c>
      <c r="AN36">
        <v>0.73834</v>
      </c>
      <c r="AO36">
        <v>3.4045200000000002</v>
      </c>
      <c r="AP36">
        <v>2.4339</v>
      </c>
      <c r="AQ36">
        <v>64.22</v>
      </c>
      <c r="AR36">
        <v>3.3119999999999998</v>
      </c>
      <c r="AS36">
        <v>13.452</v>
      </c>
      <c r="AT36">
        <v>13.44768</v>
      </c>
      <c r="AU36">
        <v>0</v>
      </c>
      <c r="AV36">
        <v>45.1858</v>
      </c>
      <c r="AW36">
        <v>73.656000000000006</v>
      </c>
      <c r="AX36">
        <v>51.887999999999998</v>
      </c>
      <c r="AY36">
        <v>0</v>
      </c>
      <c r="AZ36">
        <f t="shared" si="0"/>
        <v>35.784900000000007</v>
      </c>
      <c r="BA36">
        <f t="shared" si="1"/>
        <v>2659.9536900000003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1.64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0.91</v>
      </c>
      <c r="CD36">
        <v>0.95</v>
      </c>
      <c r="CE36">
        <v>0.92</v>
      </c>
      <c r="CF36">
        <v>0.18</v>
      </c>
      <c r="CG36">
        <v>3.77</v>
      </c>
      <c r="CH36">
        <v>0.21279999999999999</v>
      </c>
      <c r="CI36">
        <v>5.33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1.93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35.784900000000007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36.885599999999997</v>
      </c>
      <c r="J37">
        <v>6.7679999999999998</v>
      </c>
      <c r="K37">
        <v>689.35871399999996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107.08799999999999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18.140473</v>
      </c>
      <c r="W37">
        <v>45.828499999999998</v>
      </c>
      <c r="X37">
        <v>47.204999999999998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27.965699999999998</v>
      </c>
      <c r="AE37">
        <v>33.6128</v>
      </c>
      <c r="AF37">
        <v>6.8475999999999999</v>
      </c>
      <c r="AG37">
        <v>43.700400000000002</v>
      </c>
      <c r="AH37">
        <v>19.34</v>
      </c>
      <c r="AI37">
        <v>3.2574999999999998</v>
      </c>
      <c r="AJ37">
        <v>0</v>
      </c>
      <c r="AK37">
        <v>53.259</v>
      </c>
      <c r="AL37">
        <v>12.782</v>
      </c>
      <c r="AM37">
        <v>5.4560000000000004</v>
      </c>
      <c r="AN37">
        <v>0.73834</v>
      </c>
      <c r="AO37">
        <v>3.4515600000000002</v>
      </c>
      <c r="AP37">
        <v>2.4339</v>
      </c>
      <c r="AQ37">
        <v>64.22</v>
      </c>
      <c r="AR37">
        <v>35.328000000000003</v>
      </c>
      <c r="AS37">
        <v>13.452</v>
      </c>
      <c r="AT37">
        <v>13.44768</v>
      </c>
      <c r="AU37">
        <v>0</v>
      </c>
      <c r="AV37">
        <v>45.1858</v>
      </c>
      <c r="AW37">
        <v>73.656000000000006</v>
      </c>
      <c r="AX37">
        <v>51.887999999999998</v>
      </c>
      <c r="AY37">
        <v>0</v>
      </c>
      <c r="AZ37">
        <f t="shared" si="0"/>
        <v>35.424100000000003</v>
      </c>
      <c r="BA37">
        <f t="shared" si="1"/>
        <v>2669.1952300000012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1.64</v>
      </c>
      <c r="BT37">
        <v>0.224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0.91</v>
      </c>
      <c r="CD37">
        <v>0.95</v>
      </c>
      <c r="CE37">
        <v>0.92</v>
      </c>
      <c r="CF37">
        <v>0.18</v>
      </c>
      <c r="CG37">
        <v>3.77</v>
      </c>
      <c r="CH37">
        <v>7.5999999999999998E-2</v>
      </c>
      <c r="CI37">
        <v>5.33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1.93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35.424100000000003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36.885599999999997</v>
      </c>
      <c r="J38">
        <v>6.7679999999999998</v>
      </c>
      <c r="K38">
        <v>689.35871399999996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107.08799999999999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18.140473</v>
      </c>
      <c r="W38">
        <v>45.828499999999998</v>
      </c>
      <c r="X38">
        <v>47.204999999999998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27.965699999999998</v>
      </c>
      <c r="AE38">
        <v>33.6128</v>
      </c>
      <c r="AF38">
        <v>6.8475999999999999</v>
      </c>
      <c r="AG38">
        <v>43.700400000000002</v>
      </c>
      <c r="AH38">
        <v>0</v>
      </c>
      <c r="AI38">
        <v>3.2574999999999998</v>
      </c>
      <c r="AJ38">
        <v>0</v>
      </c>
      <c r="AK38">
        <v>53.259</v>
      </c>
      <c r="AL38">
        <v>25.564</v>
      </c>
      <c r="AM38">
        <v>5.4560000000000004</v>
      </c>
      <c r="AN38">
        <v>0.73834</v>
      </c>
      <c r="AO38">
        <v>3.51918</v>
      </c>
      <c r="AP38">
        <v>2.4339</v>
      </c>
      <c r="AQ38">
        <v>64.22</v>
      </c>
      <c r="AR38">
        <v>35.328000000000003</v>
      </c>
      <c r="AS38">
        <v>13.452</v>
      </c>
      <c r="AT38">
        <v>13.44768</v>
      </c>
      <c r="AU38">
        <v>0</v>
      </c>
      <c r="AV38">
        <v>45.1858</v>
      </c>
      <c r="AW38">
        <v>73.656000000000006</v>
      </c>
      <c r="AX38">
        <v>51.887999999999998</v>
      </c>
      <c r="AY38">
        <v>0</v>
      </c>
      <c r="AZ38">
        <f t="shared" si="0"/>
        <v>35.124100000000006</v>
      </c>
      <c r="BA38">
        <f t="shared" si="1"/>
        <v>2662.4048500000004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0.91</v>
      </c>
      <c r="CD38">
        <v>0.95</v>
      </c>
      <c r="CE38">
        <v>0.92</v>
      </c>
      <c r="CF38">
        <v>0.18</v>
      </c>
      <c r="CG38">
        <v>3.77</v>
      </c>
      <c r="CH38">
        <v>0</v>
      </c>
      <c r="CI38">
        <v>5.33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1.93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35.124100000000006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86.066400000000002</v>
      </c>
      <c r="J39">
        <v>0</v>
      </c>
      <c r="K39">
        <v>689.35871399999996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107.08799999999999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18.140473</v>
      </c>
      <c r="W39">
        <v>45.828499999999998</v>
      </c>
      <c r="X39">
        <v>47.204999999999998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18.643799999999999</v>
      </c>
      <c r="AE39">
        <v>16.281199999999998</v>
      </c>
      <c r="AF39">
        <v>6.8475999999999999</v>
      </c>
      <c r="AG39">
        <v>43.700400000000002</v>
      </c>
      <c r="AH39">
        <v>0</v>
      </c>
      <c r="AI39">
        <v>3.2574999999999998</v>
      </c>
      <c r="AJ39">
        <v>0</v>
      </c>
      <c r="AK39">
        <v>53.259</v>
      </c>
      <c r="AL39">
        <v>66.814999999999998</v>
      </c>
      <c r="AM39">
        <v>5.4560000000000004</v>
      </c>
      <c r="AN39">
        <v>0.71891000000000005</v>
      </c>
      <c r="AO39">
        <v>3.6838199999999999</v>
      </c>
      <c r="AP39">
        <v>6.1487999999999996</v>
      </c>
      <c r="AQ39">
        <v>48.1</v>
      </c>
      <c r="AR39">
        <v>35.328000000000003</v>
      </c>
      <c r="AS39">
        <v>13.452</v>
      </c>
      <c r="AT39">
        <v>13.44768</v>
      </c>
      <c r="AU39">
        <v>0</v>
      </c>
      <c r="AV39">
        <v>45.1858</v>
      </c>
      <c r="AW39">
        <v>73.656000000000006</v>
      </c>
      <c r="AX39">
        <v>9.4751999999999992</v>
      </c>
      <c r="AY39">
        <v>0</v>
      </c>
      <c r="AZ39">
        <f t="shared" si="0"/>
        <v>34.984099999999998</v>
      </c>
      <c r="BA39">
        <f t="shared" si="1"/>
        <v>2664.602460000001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0.88</v>
      </c>
      <c r="CD39">
        <v>0.95</v>
      </c>
      <c r="CE39">
        <v>0.92</v>
      </c>
      <c r="CF39">
        <v>0.18</v>
      </c>
      <c r="CG39">
        <v>3.77</v>
      </c>
      <c r="CH39">
        <v>0</v>
      </c>
      <c r="CI39">
        <v>5.22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1.93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34.984099999999998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86.066400000000002</v>
      </c>
      <c r="J40">
        <v>0</v>
      </c>
      <c r="K40">
        <v>689.35871399999996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107.08799999999999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18.140473</v>
      </c>
      <c r="W40">
        <v>45.828499999999998</v>
      </c>
      <c r="X40">
        <v>47.204999999999998</v>
      </c>
      <c r="Y40">
        <v>0</v>
      </c>
      <c r="Z40">
        <v>6.16</v>
      </c>
      <c r="AA40">
        <v>0</v>
      </c>
      <c r="AB40">
        <v>13.426</v>
      </c>
      <c r="AC40">
        <v>0</v>
      </c>
      <c r="AD40">
        <v>9.3218999999999994</v>
      </c>
      <c r="AE40">
        <v>15.756</v>
      </c>
      <c r="AF40">
        <v>6.8475999999999999</v>
      </c>
      <c r="AG40">
        <v>43.700400000000002</v>
      </c>
      <c r="AH40">
        <v>0</v>
      </c>
      <c r="AI40">
        <v>3.2574999999999998</v>
      </c>
      <c r="AJ40">
        <v>0</v>
      </c>
      <c r="AK40">
        <v>53.259</v>
      </c>
      <c r="AL40">
        <v>66.814999999999998</v>
      </c>
      <c r="AM40">
        <v>5.4560000000000004</v>
      </c>
      <c r="AN40">
        <v>0.71891000000000005</v>
      </c>
      <c r="AO40">
        <v>3.7837800000000001</v>
      </c>
      <c r="AP40">
        <v>6.1487999999999996</v>
      </c>
      <c r="AQ40">
        <v>28.73</v>
      </c>
      <c r="AR40">
        <v>3.3119999999999998</v>
      </c>
      <c r="AS40">
        <v>13.452</v>
      </c>
      <c r="AT40">
        <v>13.44768</v>
      </c>
      <c r="AU40">
        <v>0</v>
      </c>
      <c r="AV40">
        <v>45.1858</v>
      </c>
      <c r="AW40">
        <v>73.656000000000006</v>
      </c>
      <c r="AX40">
        <v>9.4751999999999992</v>
      </c>
      <c r="AY40">
        <v>0</v>
      </c>
      <c r="AZ40">
        <f t="shared" si="0"/>
        <v>34.984099999999998</v>
      </c>
      <c r="BA40">
        <f t="shared" si="1"/>
        <v>2603.0755200000008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0.88</v>
      </c>
      <c r="CD40">
        <v>0.95</v>
      </c>
      <c r="CE40">
        <v>0.92</v>
      </c>
      <c r="CF40">
        <v>0.18</v>
      </c>
      <c r="CG40">
        <v>3.77</v>
      </c>
      <c r="CH40">
        <v>0</v>
      </c>
      <c r="CI40">
        <v>5.22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1.93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34.984099999999998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86.066400000000002</v>
      </c>
      <c r="J41">
        <v>0</v>
      </c>
      <c r="K41">
        <v>689.35871399999996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107.08799999999999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18.140473</v>
      </c>
      <c r="W41">
        <v>45.828499999999998</v>
      </c>
      <c r="X41">
        <v>47.204999999999998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0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53.259</v>
      </c>
      <c r="AL41">
        <v>66.814999999999998</v>
      </c>
      <c r="AM41">
        <v>5.4560000000000004</v>
      </c>
      <c r="AN41">
        <v>0.71891000000000005</v>
      </c>
      <c r="AO41">
        <v>3.9102000000000001</v>
      </c>
      <c r="AP41">
        <v>6.1487999999999996</v>
      </c>
      <c r="AQ41">
        <v>13</v>
      </c>
      <c r="AR41">
        <v>3.3119999999999998</v>
      </c>
      <c r="AS41">
        <v>10.089</v>
      </c>
      <c r="AT41">
        <v>13.44768</v>
      </c>
      <c r="AU41">
        <v>0</v>
      </c>
      <c r="AV41">
        <v>45.1858</v>
      </c>
      <c r="AW41">
        <v>73.656000000000006</v>
      </c>
      <c r="AX41">
        <v>9.4751999999999992</v>
      </c>
      <c r="AY41">
        <v>0</v>
      </c>
      <c r="AZ41">
        <f t="shared" si="0"/>
        <v>34.954100000000004</v>
      </c>
      <c r="BA41">
        <f t="shared" si="1"/>
        <v>2554.1920400000004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0.88</v>
      </c>
      <c r="CD41">
        <v>0.92</v>
      </c>
      <c r="CE41">
        <v>0.92</v>
      </c>
      <c r="CF41">
        <v>0.18</v>
      </c>
      <c r="CG41">
        <v>3.77</v>
      </c>
      <c r="CH41">
        <v>0</v>
      </c>
      <c r="CI41">
        <v>5.22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1.93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34.954100000000004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86.066400000000002</v>
      </c>
      <c r="J42">
        <v>0</v>
      </c>
      <c r="K42">
        <v>689.35871399999996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107.08799999999999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18.140473</v>
      </c>
      <c r="W42">
        <v>45.828499999999998</v>
      </c>
      <c r="X42">
        <v>47.204999999999998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53.259</v>
      </c>
      <c r="AL42">
        <v>66.814999999999998</v>
      </c>
      <c r="AM42">
        <v>5.4560000000000004</v>
      </c>
      <c r="AN42">
        <v>0.71891000000000005</v>
      </c>
      <c r="AO42">
        <v>3.9660600000000001</v>
      </c>
      <c r="AP42">
        <v>6.1487999999999996</v>
      </c>
      <c r="AQ42">
        <v>0</v>
      </c>
      <c r="AR42">
        <v>8.6112000000000002</v>
      </c>
      <c r="AS42">
        <v>10.089</v>
      </c>
      <c r="AT42">
        <v>13.44768</v>
      </c>
      <c r="AU42">
        <v>0</v>
      </c>
      <c r="AV42">
        <v>45.1858</v>
      </c>
      <c r="AW42">
        <v>73.656000000000006</v>
      </c>
      <c r="AX42">
        <v>9.4751999999999992</v>
      </c>
      <c r="AY42">
        <v>0</v>
      </c>
      <c r="AZ42">
        <f t="shared" si="0"/>
        <v>34.994100000000003</v>
      </c>
      <c r="BA42">
        <f t="shared" si="1"/>
        <v>2531.8101000000006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0.91</v>
      </c>
      <c r="CD42">
        <v>0.93</v>
      </c>
      <c r="CE42">
        <v>0.92</v>
      </c>
      <c r="CF42">
        <v>0.18</v>
      </c>
      <c r="CG42">
        <v>3.77</v>
      </c>
      <c r="CH42">
        <v>0</v>
      </c>
      <c r="CI42">
        <v>5.22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1.93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34.994100000000003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86.066400000000002</v>
      </c>
      <c r="J43">
        <v>0</v>
      </c>
      <c r="K43">
        <v>689.35871399999996</v>
      </c>
      <c r="L43">
        <v>436.84875</v>
      </c>
      <c r="M43">
        <v>47.195999999999998</v>
      </c>
      <c r="N43">
        <v>120.65625</v>
      </c>
      <c r="O43">
        <v>126.47812500000001</v>
      </c>
      <c r="P43">
        <v>91.18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18.140473</v>
      </c>
      <c r="W43">
        <v>45.828499999999998</v>
      </c>
      <c r="X43">
        <v>57.695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53.259</v>
      </c>
      <c r="AL43">
        <v>25.564</v>
      </c>
      <c r="AM43">
        <v>5.4560000000000004</v>
      </c>
      <c r="AN43">
        <v>0.71891000000000005</v>
      </c>
      <c r="AO43">
        <v>3.9778199999999999</v>
      </c>
      <c r="AP43">
        <v>2.4339</v>
      </c>
      <c r="AQ43">
        <v>0</v>
      </c>
      <c r="AR43">
        <v>6.6239999999999997</v>
      </c>
      <c r="AS43">
        <v>10.089</v>
      </c>
      <c r="AT43">
        <v>13.44768</v>
      </c>
      <c r="AU43">
        <v>0</v>
      </c>
      <c r="AV43">
        <v>45.1858</v>
      </c>
      <c r="AW43">
        <v>73.209599999999995</v>
      </c>
      <c r="AX43">
        <v>9.4751999999999992</v>
      </c>
      <c r="AY43">
        <v>0</v>
      </c>
      <c r="AZ43">
        <f t="shared" si="0"/>
        <v>34.964100000000002</v>
      </c>
      <c r="BA43">
        <f t="shared" si="1"/>
        <v>2475.7168600000009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0.91</v>
      </c>
      <c r="CD43">
        <v>0.93</v>
      </c>
      <c r="CE43">
        <v>0.92</v>
      </c>
      <c r="CF43">
        <v>0.15</v>
      </c>
      <c r="CG43">
        <v>3.77</v>
      </c>
      <c r="CH43">
        <v>0</v>
      </c>
      <c r="CI43">
        <v>5.22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1.93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34.964100000000002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86.066400000000002</v>
      </c>
      <c r="J44">
        <v>0</v>
      </c>
      <c r="K44">
        <v>689.35871399999996</v>
      </c>
      <c r="L44">
        <v>436.84875</v>
      </c>
      <c r="M44">
        <v>47.195999999999998</v>
      </c>
      <c r="N44">
        <v>120.65625</v>
      </c>
      <c r="O44">
        <v>126.47812500000001</v>
      </c>
      <c r="P44">
        <v>91.18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18.140473</v>
      </c>
      <c r="W44">
        <v>45.828499999999998</v>
      </c>
      <c r="X44">
        <v>57.695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53.259</v>
      </c>
      <c r="AL44">
        <v>12.782</v>
      </c>
      <c r="AM44">
        <v>5.4560000000000004</v>
      </c>
      <c r="AN44">
        <v>0.71891000000000005</v>
      </c>
      <c r="AO44">
        <v>3.9572400000000001</v>
      </c>
      <c r="AP44">
        <v>2.4339</v>
      </c>
      <c r="AQ44">
        <v>0</v>
      </c>
      <c r="AR44">
        <v>6.6239999999999997</v>
      </c>
      <c r="AS44">
        <v>10.089</v>
      </c>
      <c r="AT44">
        <v>13.44768</v>
      </c>
      <c r="AU44">
        <v>0</v>
      </c>
      <c r="AV44">
        <v>45.1858</v>
      </c>
      <c r="AW44">
        <v>73.209599999999995</v>
      </c>
      <c r="AX44">
        <v>9.4751999999999992</v>
      </c>
      <c r="AY44">
        <v>0</v>
      </c>
      <c r="AZ44">
        <f t="shared" si="0"/>
        <v>35.034100000000002</v>
      </c>
      <c r="BA44">
        <f t="shared" si="1"/>
        <v>2462.984280000001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0.95</v>
      </c>
      <c r="CD44">
        <v>0.96</v>
      </c>
      <c r="CE44">
        <v>0.92</v>
      </c>
      <c r="CF44">
        <v>0.15</v>
      </c>
      <c r="CG44">
        <v>3.77</v>
      </c>
      <c r="CH44">
        <v>0</v>
      </c>
      <c r="CI44">
        <v>5.22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1.93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35.034100000000002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86.066400000000002</v>
      </c>
      <c r="J45">
        <v>0</v>
      </c>
      <c r="K45">
        <v>689.35871399999996</v>
      </c>
      <c r="L45">
        <v>436.84875</v>
      </c>
      <c r="M45">
        <v>47.195999999999998</v>
      </c>
      <c r="N45">
        <v>120.65625</v>
      </c>
      <c r="O45">
        <v>126.47812500000001</v>
      </c>
      <c r="P45">
        <v>91.18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18.140473</v>
      </c>
      <c r="W45">
        <v>45.828499999999998</v>
      </c>
      <c r="X45">
        <v>62.94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53.259</v>
      </c>
      <c r="AL45">
        <v>2.7888000000000002</v>
      </c>
      <c r="AM45">
        <v>5.4560000000000004</v>
      </c>
      <c r="AN45">
        <v>0.71891000000000005</v>
      </c>
      <c r="AO45">
        <v>3.99546</v>
      </c>
      <c r="AP45">
        <v>2.4339</v>
      </c>
      <c r="AQ45">
        <v>0</v>
      </c>
      <c r="AR45">
        <v>6.6239999999999997</v>
      </c>
      <c r="AS45">
        <v>10.089</v>
      </c>
      <c r="AT45">
        <v>13.44768</v>
      </c>
      <c r="AU45">
        <v>0</v>
      </c>
      <c r="AV45">
        <v>45.1858</v>
      </c>
      <c r="AW45">
        <v>73.656000000000006</v>
      </c>
      <c r="AX45">
        <v>9.4751999999999992</v>
      </c>
      <c r="AY45">
        <v>0</v>
      </c>
      <c r="AZ45">
        <f t="shared" si="0"/>
        <v>35.034100000000002</v>
      </c>
      <c r="BA45">
        <f t="shared" si="1"/>
        <v>2458.7207000000003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0.95</v>
      </c>
      <c r="CD45">
        <v>0.96</v>
      </c>
      <c r="CE45">
        <v>0.92</v>
      </c>
      <c r="CF45">
        <v>0.15</v>
      </c>
      <c r="CG45">
        <v>3.77</v>
      </c>
      <c r="CH45">
        <v>0</v>
      </c>
      <c r="CI45">
        <v>5.22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1.93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35.034100000000002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86.066400000000002</v>
      </c>
      <c r="J46">
        <v>0</v>
      </c>
      <c r="K46">
        <v>689.35871399999996</v>
      </c>
      <c r="L46">
        <v>436.84875</v>
      </c>
      <c r="M46">
        <v>47.195999999999998</v>
      </c>
      <c r="N46">
        <v>120.65625</v>
      </c>
      <c r="O46">
        <v>126.47812500000001</v>
      </c>
      <c r="P46">
        <v>91.18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18.140473</v>
      </c>
      <c r="W46">
        <v>45.828499999999998</v>
      </c>
      <c r="X46">
        <v>62.94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1.4504999999999999</v>
      </c>
      <c r="AI46">
        <v>0</v>
      </c>
      <c r="AJ46">
        <v>0</v>
      </c>
      <c r="AK46">
        <v>53.259</v>
      </c>
      <c r="AL46">
        <v>2.7888000000000002</v>
      </c>
      <c r="AM46">
        <v>5.4560000000000004</v>
      </c>
      <c r="AN46">
        <v>0.71891000000000005</v>
      </c>
      <c r="AO46">
        <v>3.99546</v>
      </c>
      <c r="AP46">
        <v>2.4339</v>
      </c>
      <c r="AQ46">
        <v>0</v>
      </c>
      <c r="AR46">
        <v>6.6239999999999997</v>
      </c>
      <c r="AS46">
        <v>10.089</v>
      </c>
      <c r="AT46">
        <v>13.44768</v>
      </c>
      <c r="AU46">
        <v>0</v>
      </c>
      <c r="AV46">
        <v>45.1858</v>
      </c>
      <c r="AW46">
        <v>73.656000000000006</v>
      </c>
      <c r="AX46">
        <v>9.4751999999999992</v>
      </c>
      <c r="AY46">
        <v>0</v>
      </c>
      <c r="AZ46">
        <f t="shared" si="0"/>
        <v>35.034100000000002</v>
      </c>
      <c r="BA46">
        <f t="shared" si="1"/>
        <v>2460.1712000000002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0.95</v>
      </c>
      <c r="CD46">
        <v>0.96</v>
      </c>
      <c r="CE46">
        <v>0.92</v>
      </c>
      <c r="CF46">
        <v>0.15</v>
      </c>
      <c r="CG46">
        <v>3.77</v>
      </c>
      <c r="CH46">
        <v>0</v>
      </c>
      <c r="CI46">
        <v>5.22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1.93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35.034100000000002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86.066400000000002</v>
      </c>
      <c r="J47">
        <v>0</v>
      </c>
      <c r="K47">
        <v>689.35871399999996</v>
      </c>
      <c r="L47">
        <v>436.84875</v>
      </c>
      <c r="M47">
        <v>47.195999999999998</v>
      </c>
      <c r="N47">
        <v>120.65625</v>
      </c>
      <c r="O47">
        <v>126.47812500000001</v>
      </c>
      <c r="P47">
        <v>91.18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18.140473</v>
      </c>
      <c r="W47">
        <v>45.828499999999998</v>
      </c>
      <c r="X47">
        <v>68.185000000000002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0.87029999999999996</v>
      </c>
      <c r="AI47">
        <v>0</v>
      </c>
      <c r="AJ47">
        <v>0</v>
      </c>
      <c r="AK47">
        <v>53.259</v>
      </c>
      <c r="AL47">
        <v>0</v>
      </c>
      <c r="AM47">
        <v>5.4560000000000004</v>
      </c>
      <c r="AN47">
        <v>0.71891000000000005</v>
      </c>
      <c r="AO47">
        <v>4.0072200000000002</v>
      </c>
      <c r="AP47">
        <v>2.4339</v>
      </c>
      <c r="AQ47">
        <v>0</v>
      </c>
      <c r="AR47">
        <v>6.6239999999999997</v>
      </c>
      <c r="AS47">
        <v>10.089</v>
      </c>
      <c r="AT47">
        <v>14.27168</v>
      </c>
      <c r="AU47">
        <v>0</v>
      </c>
      <c r="AV47">
        <v>45.1858</v>
      </c>
      <c r="AW47">
        <v>73.656000000000006</v>
      </c>
      <c r="AX47">
        <v>9.4751999999999992</v>
      </c>
      <c r="AY47">
        <v>0</v>
      </c>
      <c r="AZ47">
        <f t="shared" si="0"/>
        <v>35.034100000000002</v>
      </c>
      <c r="BA47">
        <f t="shared" si="1"/>
        <v>2462.8829599999999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0.95</v>
      </c>
      <c r="CD47">
        <v>0.96</v>
      </c>
      <c r="CE47">
        <v>0.92</v>
      </c>
      <c r="CF47">
        <v>0.15</v>
      </c>
      <c r="CG47">
        <v>3.77</v>
      </c>
      <c r="CH47">
        <v>0</v>
      </c>
      <c r="CI47">
        <v>5.22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1.93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35.034100000000002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86.066400000000002</v>
      </c>
      <c r="J48">
        <v>0</v>
      </c>
      <c r="K48">
        <v>689.35871399999996</v>
      </c>
      <c r="L48">
        <v>436.84875</v>
      </c>
      <c r="M48">
        <v>47.195999999999998</v>
      </c>
      <c r="N48">
        <v>120.65625</v>
      </c>
      <c r="O48">
        <v>126.47812500000001</v>
      </c>
      <c r="P48">
        <v>91.18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18.140473</v>
      </c>
      <c r="W48">
        <v>45.828499999999998</v>
      </c>
      <c r="X48">
        <v>73.430000000000007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53.259</v>
      </c>
      <c r="AL48">
        <v>0</v>
      </c>
      <c r="AM48">
        <v>5.4560000000000004</v>
      </c>
      <c r="AN48">
        <v>0.71891000000000005</v>
      </c>
      <c r="AO48">
        <v>4.0042799999999996</v>
      </c>
      <c r="AP48">
        <v>2.4339</v>
      </c>
      <c r="AQ48">
        <v>0</v>
      </c>
      <c r="AR48">
        <v>6.6239999999999997</v>
      </c>
      <c r="AS48">
        <v>10.089</v>
      </c>
      <c r="AT48">
        <v>14.9968</v>
      </c>
      <c r="AU48">
        <v>0</v>
      </c>
      <c r="AV48">
        <v>45.1858</v>
      </c>
      <c r="AW48">
        <v>73.656000000000006</v>
      </c>
      <c r="AX48">
        <v>9.4751999999999992</v>
      </c>
      <c r="AY48">
        <v>0</v>
      </c>
      <c r="AZ48">
        <f t="shared" si="0"/>
        <v>35.034100000000002</v>
      </c>
      <c r="BA48">
        <f t="shared" si="1"/>
        <v>2467.97984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0.95</v>
      </c>
      <c r="CD48">
        <v>0.96</v>
      </c>
      <c r="CE48">
        <v>0.92</v>
      </c>
      <c r="CF48">
        <v>0.15</v>
      </c>
      <c r="CG48">
        <v>3.77</v>
      </c>
      <c r="CH48">
        <v>0</v>
      </c>
      <c r="CI48">
        <v>5.22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1.93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35.034100000000002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86.066400000000002</v>
      </c>
      <c r="J49">
        <v>0</v>
      </c>
      <c r="K49">
        <v>689.35871399999996</v>
      </c>
      <c r="L49">
        <v>436.84875</v>
      </c>
      <c r="M49">
        <v>47.195999999999998</v>
      </c>
      <c r="N49">
        <v>120.65625</v>
      </c>
      <c r="O49">
        <v>126.47812500000001</v>
      </c>
      <c r="P49">
        <v>91.18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18.140473</v>
      </c>
      <c r="W49">
        <v>45.828499999999998</v>
      </c>
      <c r="X49">
        <v>78.674999999999997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53.259</v>
      </c>
      <c r="AL49">
        <v>0</v>
      </c>
      <c r="AM49">
        <v>5.4560000000000004</v>
      </c>
      <c r="AN49">
        <v>0.71891000000000005</v>
      </c>
      <c r="AO49">
        <v>3.9925199999999998</v>
      </c>
      <c r="AP49">
        <v>2.4339</v>
      </c>
      <c r="AQ49">
        <v>0</v>
      </c>
      <c r="AR49">
        <v>6.6239999999999997</v>
      </c>
      <c r="AS49">
        <v>10.089</v>
      </c>
      <c r="AT49">
        <v>14.9968</v>
      </c>
      <c r="AU49">
        <v>0</v>
      </c>
      <c r="AV49">
        <v>45.1858</v>
      </c>
      <c r="AW49">
        <v>73.656000000000006</v>
      </c>
      <c r="AX49">
        <v>9.4751999999999992</v>
      </c>
      <c r="AY49">
        <v>0</v>
      </c>
      <c r="AZ49">
        <f t="shared" si="0"/>
        <v>35.034100000000002</v>
      </c>
      <c r="BA49">
        <f t="shared" si="1"/>
        <v>2473.21308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0.95</v>
      </c>
      <c r="CD49">
        <v>0.96</v>
      </c>
      <c r="CE49">
        <v>0.92</v>
      </c>
      <c r="CF49">
        <v>0.15</v>
      </c>
      <c r="CG49">
        <v>3.77</v>
      </c>
      <c r="CH49">
        <v>0</v>
      </c>
      <c r="CI49">
        <v>5.22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1.93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35.034100000000002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86.066400000000002</v>
      </c>
      <c r="J50">
        <v>0</v>
      </c>
      <c r="K50">
        <v>689.35871399999996</v>
      </c>
      <c r="L50">
        <v>436.84875</v>
      </c>
      <c r="M50">
        <v>47.195999999999998</v>
      </c>
      <c r="N50">
        <v>120.65625</v>
      </c>
      <c r="O50">
        <v>126.47812500000001</v>
      </c>
      <c r="P50">
        <v>91.18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18.140473</v>
      </c>
      <c r="W50">
        <v>45.828499999999998</v>
      </c>
      <c r="X50">
        <v>83.92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53.259</v>
      </c>
      <c r="AL50">
        <v>0</v>
      </c>
      <c r="AM50">
        <v>5.4560000000000004</v>
      </c>
      <c r="AN50">
        <v>0.71891000000000005</v>
      </c>
      <c r="AO50">
        <v>3.9601799999999998</v>
      </c>
      <c r="AP50">
        <v>2.4339</v>
      </c>
      <c r="AQ50">
        <v>0</v>
      </c>
      <c r="AR50">
        <v>6.6239999999999997</v>
      </c>
      <c r="AS50">
        <v>10.089</v>
      </c>
      <c r="AT50">
        <v>14.9968</v>
      </c>
      <c r="AU50">
        <v>0</v>
      </c>
      <c r="AV50">
        <v>45.1858</v>
      </c>
      <c r="AW50">
        <v>73.656000000000006</v>
      </c>
      <c r="AX50">
        <v>9.4751999999999992</v>
      </c>
      <c r="AY50">
        <v>0</v>
      </c>
      <c r="AZ50">
        <f t="shared" si="0"/>
        <v>35.034100000000002</v>
      </c>
      <c r="BA50">
        <f t="shared" si="1"/>
        <v>2478.4257400000001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0.95</v>
      </c>
      <c r="CD50">
        <v>0.96</v>
      </c>
      <c r="CE50">
        <v>0.92</v>
      </c>
      <c r="CF50">
        <v>0.15</v>
      </c>
      <c r="CG50">
        <v>3.77</v>
      </c>
      <c r="CH50">
        <v>0</v>
      </c>
      <c r="CI50">
        <v>5.22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1.93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35.034100000000002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86.066400000000002</v>
      </c>
      <c r="J51">
        <v>0</v>
      </c>
      <c r="K51">
        <v>689.35871399999996</v>
      </c>
      <c r="L51">
        <v>436.84875</v>
      </c>
      <c r="M51">
        <v>47.195999999999998</v>
      </c>
      <c r="N51">
        <v>120.65625</v>
      </c>
      <c r="O51">
        <v>126.47812500000001</v>
      </c>
      <c r="P51">
        <v>92.343999999999994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18.140473</v>
      </c>
      <c r="W51">
        <v>45.828499999999998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53.259</v>
      </c>
      <c r="AL51">
        <v>0</v>
      </c>
      <c r="AM51">
        <v>5.4560000000000004</v>
      </c>
      <c r="AN51">
        <v>0.71891000000000005</v>
      </c>
      <c r="AO51">
        <v>3.98664</v>
      </c>
      <c r="AP51">
        <v>2.4339</v>
      </c>
      <c r="AQ51">
        <v>0</v>
      </c>
      <c r="AR51">
        <v>6.6239999999999997</v>
      </c>
      <c r="AS51">
        <v>10.089</v>
      </c>
      <c r="AT51">
        <v>14.9968</v>
      </c>
      <c r="AU51">
        <v>0</v>
      </c>
      <c r="AV51">
        <v>45.1858</v>
      </c>
      <c r="AW51">
        <v>73.656000000000006</v>
      </c>
      <c r="AX51">
        <v>9.4751999999999992</v>
      </c>
      <c r="AY51">
        <v>0</v>
      </c>
      <c r="AZ51">
        <f t="shared" si="0"/>
        <v>34.674100000000003</v>
      </c>
      <c r="BA51">
        <f t="shared" si="1"/>
        <v>2484.5012000000002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0.95</v>
      </c>
      <c r="CD51">
        <v>0.96</v>
      </c>
      <c r="CE51">
        <v>0.92</v>
      </c>
      <c r="CF51">
        <v>0.15</v>
      </c>
      <c r="CG51">
        <v>3.77</v>
      </c>
      <c r="CH51">
        <v>0</v>
      </c>
      <c r="CI51">
        <v>5.22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2.64</v>
      </c>
      <c r="CP51">
        <v>1.2441</v>
      </c>
      <c r="CQ51">
        <v>0</v>
      </c>
      <c r="CR51">
        <v>1.93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34.674100000000003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86.066400000000002</v>
      </c>
      <c r="J52">
        <v>0</v>
      </c>
      <c r="K52">
        <v>689.35871399999996</v>
      </c>
      <c r="L52">
        <v>436.84875</v>
      </c>
      <c r="M52">
        <v>47.195999999999998</v>
      </c>
      <c r="N52">
        <v>120.65625</v>
      </c>
      <c r="O52">
        <v>126.47812500000001</v>
      </c>
      <c r="P52">
        <v>92.343999999999994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18.140473</v>
      </c>
      <c r="W52">
        <v>45.828499999999998</v>
      </c>
      <c r="X52">
        <v>94.41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9.6699999999999994E-2</v>
      </c>
      <c r="AI52">
        <v>0</v>
      </c>
      <c r="AJ52">
        <v>0</v>
      </c>
      <c r="AK52">
        <v>53.259</v>
      </c>
      <c r="AL52">
        <v>0</v>
      </c>
      <c r="AM52">
        <v>5.4560000000000004</v>
      </c>
      <c r="AN52">
        <v>0.71891000000000005</v>
      </c>
      <c r="AO52">
        <v>3.9807600000000001</v>
      </c>
      <c r="AP52">
        <v>2.4339</v>
      </c>
      <c r="AQ52">
        <v>0</v>
      </c>
      <c r="AR52">
        <v>6.6239999999999997</v>
      </c>
      <c r="AS52">
        <v>10.089</v>
      </c>
      <c r="AT52">
        <v>14.9968</v>
      </c>
      <c r="AU52">
        <v>0</v>
      </c>
      <c r="AV52">
        <v>45.1858</v>
      </c>
      <c r="AW52">
        <v>73.656000000000006</v>
      </c>
      <c r="AX52">
        <v>9.4751999999999992</v>
      </c>
      <c r="AY52">
        <v>0</v>
      </c>
      <c r="AZ52">
        <f t="shared" si="0"/>
        <v>34.674100000000003</v>
      </c>
      <c r="BA52">
        <f t="shared" si="1"/>
        <v>2489.8370199999999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0.95</v>
      </c>
      <c r="CD52">
        <v>0.96</v>
      </c>
      <c r="CE52">
        <v>0.92</v>
      </c>
      <c r="CF52">
        <v>0.15</v>
      </c>
      <c r="CG52">
        <v>3.77</v>
      </c>
      <c r="CH52">
        <v>0</v>
      </c>
      <c r="CI52">
        <v>5.22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2.64</v>
      </c>
      <c r="CP52">
        <v>1.2441</v>
      </c>
      <c r="CQ52">
        <v>0</v>
      </c>
      <c r="CR52">
        <v>1.93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34.674100000000003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86.066400000000002</v>
      </c>
      <c r="J53">
        <v>0</v>
      </c>
      <c r="K53">
        <v>689.35871399999996</v>
      </c>
      <c r="L53">
        <v>436.84875</v>
      </c>
      <c r="M53">
        <v>47.195999999999998</v>
      </c>
      <c r="N53">
        <v>120.65625</v>
      </c>
      <c r="O53">
        <v>126.47812500000001</v>
      </c>
      <c r="P53">
        <v>91.567999999999998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18.140473</v>
      </c>
      <c r="W53">
        <v>45.828499999999998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1.4504999999999999</v>
      </c>
      <c r="AI53">
        <v>0</v>
      </c>
      <c r="AJ53">
        <v>0</v>
      </c>
      <c r="AK53">
        <v>53.259</v>
      </c>
      <c r="AL53">
        <v>0</v>
      </c>
      <c r="AM53">
        <v>5.4560000000000004</v>
      </c>
      <c r="AN53">
        <v>0.71891000000000005</v>
      </c>
      <c r="AO53">
        <v>0.74087999999999998</v>
      </c>
      <c r="AP53">
        <v>2.4339</v>
      </c>
      <c r="AQ53">
        <v>0</v>
      </c>
      <c r="AR53">
        <v>4.4160000000000004</v>
      </c>
      <c r="AS53">
        <v>9.4163999999999994</v>
      </c>
      <c r="AT53">
        <v>14.9968</v>
      </c>
      <c r="AU53">
        <v>0</v>
      </c>
      <c r="AV53">
        <v>45.1858</v>
      </c>
      <c r="AW53">
        <v>73.656000000000006</v>
      </c>
      <c r="AX53">
        <v>9.4751999999999992</v>
      </c>
      <c r="AY53">
        <v>0</v>
      </c>
      <c r="AZ53">
        <f t="shared" si="0"/>
        <v>34.674100000000003</v>
      </c>
      <c r="BA53">
        <f t="shared" si="1"/>
        <v>2488.2280900000005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0.95</v>
      </c>
      <c r="CD53">
        <v>0.96</v>
      </c>
      <c r="CE53">
        <v>0.92</v>
      </c>
      <c r="CF53">
        <v>0.15</v>
      </c>
      <c r="CG53">
        <v>3.77</v>
      </c>
      <c r="CH53">
        <v>0</v>
      </c>
      <c r="CI53">
        <v>5.22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2.64</v>
      </c>
      <c r="CP53">
        <v>1.2441</v>
      </c>
      <c r="CQ53">
        <v>0</v>
      </c>
      <c r="CR53">
        <v>1.93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34.674100000000003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86.066400000000002</v>
      </c>
      <c r="J54">
        <v>0</v>
      </c>
      <c r="K54">
        <v>689.35871399999996</v>
      </c>
      <c r="L54">
        <v>436.84875</v>
      </c>
      <c r="M54">
        <v>47.195999999999998</v>
      </c>
      <c r="N54">
        <v>120.65625</v>
      </c>
      <c r="O54">
        <v>126.47812500000001</v>
      </c>
      <c r="P54">
        <v>91.567999999999998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18.140473</v>
      </c>
      <c r="W54">
        <v>45.828499999999998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1.9339999999999999</v>
      </c>
      <c r="AI54">
        <v>0</v>
      </c>
      <c r="AJ54">
        <v>0</v>
      </c>
      <c r="AK54">
        <v>53.259</v>
      </c>
      <c r="AL54">
        <v>0</v>
      </c>
      <c r="AM54">
        <v>5.4560000000000004</v>
      </c>
      <c r="AN54">
        <v>0.71891000000000005</v>
      </c>
      <c r="AO54">
        <v>0.79086000000000001</v>
      </c>
      <c r="AP54">
        <v>2.4339</v>
      </c>
      <c r="AQ54">
        <v>0</v>
      </c>
      <c r="AR54">
        <v>4.4160000000000004</v>
      </c>
      <c r="AS54">
        <v>9.4163999999999994</v>
      </c>
      <c r="AT54">
        <v>14.9968</v>
      </c>
      <c r="AU54">
        <v>0</v>
      </c>
      <c r="AV54">
        <v>45.1858</v>
      </c>
      <c r="AW54">
        <v>73.656000000000006</v>
      </c>
      <c r="AX54">
        <v>9.4751999999999992</v>
      </c>
      <c r="AY54">
        <v>0</v>
      </c>
      <c r="AZ54">
        <f t="shared" si="0"/>
        <v>34.5779</v>
      </c>
      <c r="BA54">
        <f t="shared" si="1"/>
        <v>2488.6653700000006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0.89</v>
      </c>
      <c r="CD54">
        <v>0.92</v>
      </c>
      <c r="CE54">
        <v>0.92</v>
      </c>
      <c r="CF54">
        <v>0.15</v>
      </c>
      <c r="CG54">
        <v>3.77</v>
      </c>
      <c r="CH54">
        <v>3.8E-3</v>
      </c>
      <c r="CI54">
        <v>5.22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2.64</v>
      </c>
      <c r="CP54">
        <v>1.2441</v>
      </c>
      <c r="CQ54">
        <v>0</v>
      </c>
      <c r="CR54">
        <v>1.93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34.5779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86.066400000000002</v>
      </c>
      <c r="J55">
        <v>0</v>
      </c>
      <c r="K55">
        <v>689.35871399999996</v>
      </c>
      <c r="L55">
        <v>436.84875</v>
      </c>
      <c r="M55">
        <v>47.195999999999998</v>
      </c>
      <c r="N55">
        <v>120.65625</v>
      </c>
      <c r="O55">
        <v>126.47812500000001</v>
      </c>
      <c r="P55">
        <v>91.567999999999998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18.140473</v>
      </c>
      <c r="W55">
        <v>45.828499999999998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2.0306999999999999</v>
      </c>
      <c r="AI55">
        <v>0</v>
      </c>
      <c r="AJ55">
        <v>0</v>
      </c>
      <c r="AK55">
        <v>53.259</v>
      </c>
      <c r="AL55">
        <v>2.7888000000000002</v>
      </c>
      <c r="AM55">
        <v>5.4560000000000004</v>
      </c>
      <c r="AN55">
        <v>0.71891000000000005</v>
      </c>
      <c r="AO55">
        <v>0.79674</v>
      </c>
      <c r="AP55">
        <v>2.4339</v>
      </c>
      <c r="AQ55">
        <v>0</v>
      </c>
      <c r="AR55">
        <v>4.4160000000000004</v>
      </c>
      <c r="AS55">
        <v>9.4163999999999994</v>
      </c>
      <c r="AT55">
        <v>14.9968</v>
      </c>
      <c r="AU55">
        <v>0</v>
      </c>
      <c r="AV55">
        <v>45.1858</v>
      </c>
      <c r="AW55">
        <v>73.656000000000006</v>
      </c>
      <c r="AX55">
        <v>9.4751999999999992</v>
      </c>
      <c r="AY55">
        <v>0</v>
      </c>
      <c r="AZ55">
        <f t="shared" si="0"/>
        <v>34.583599999999997</v>
      </c>
      <c r="BA55">
        <f t="shared" si="1"/>
        <v>2491.5624500000004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0.89</v>
      </c>
      <c r="CD55">
        <v>0.92</v>
      </c>
      <c r="CE55">
        <v>0.92</v>
      </c>
      <c r="CF55">
        <v>0.15</v>
      </c>
      <c r="CG55">
        <v>3.77</v>
      </c>
      <c r="CH55">
        <v>9.4999999999999998E-3</v>
      </c>
      <c r="CI55">
        <v>5.22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2.64</v>
      </c>
      <c r="CP55">
        <v>1.2441</v>
      </c>
      <c r="CQ55">
        <v>0</v>
      </c>
      <c r="CR55">
        <v>1.93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34.583599999999997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86.066400000000002</v>
      </c>
      <c r="J56">
        <v>0</v>
      </c>
      <c r="K56">
        <v>689.35871399999996</v>
      </c>
      <c r="L56">
        <v>436.84875</v>
      </c>
      <c r="M56">
        <v>47.195999999999998</v>
      </c>
      <c r="N56">
        <v>120.65625</v>
      </c>
      <c r="O56">
        <v>126.47812500000001</v>
      </c>
      <c r="P56">
        <v>91.567999999999998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18.140473</v>
      </c>
      <c r="W56">
        <v>45.828499999999998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1.5471999999999999</v>
      </c>
      <c r="AI56">
        <v>0</v>
      </c>
      <c r="AJ56">
        <v>0</v>
      </c>
      <c r="AK56">
        <v>53.259</v>
      </c>
      <c r="AL56">
        <v>2.7888000000000002</v>
      </c>
      <c r="AM56">
        <v>5.4560000000000004</v>
      </c>
      <c r="AN56">
        <v>0.71891000000000005</v>
      </c>
      <c r="AO56">
        <v>0.81437999999999999</v>
      </c>
      <c r="AP56">
        <v>2.4339</v>
      </c>
      <c r="AQ56">
        <v>0</v>
      </c>
      <c r="AR56">
        <v>4.4160000000000004</v>
      </c>
      <c r="AS56">
        <v>9.4163999999999994</v>
      </c>
      <c r="AT56">
        <v>14.9968</v>
      </c>
      <c r="AU56">
        <v>0</v>
      </c>
      <c r="AV56">
        <v>45.1858</v>
      </c>
      <c r="AW56">
        <v>73.656000000000006</v>
      </c>
      <c r="AX56">
        <v>9.4751999999999992</v>
      </c>
      <c r="AY56">
        <v>0</v>
      </c>
      <c r="AZ56">
        <f t="shared" si="0"/>
        <v>34.576000000000001</v>
      </c>
      <c r="BA56">
        <f t="shared" si="1"/>
        <v>2491.0889900000002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0.89</v>
      </c>
      <c r="CD56">
        <v>0.92</v>
      </c>
      <c r="CE56">
        <v>0.92</v>
      </c>
      <c r="CF56">
        <v>0.15</v>
      </c>
      <c r="CG56">
        <v>3.77</v>
      </c>
      <c r="CH56">
        <v>1.9E-3</v>
      </c>
      <c r="CI56">
        <v>5.22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2.64</v>
      </c>
      <c r="CP56">
        <v>1.2441</v>
      </c>
      <c r="CQ56">
        <v>0</v>
      </c>
      <c r="CR56">
        <v>1.93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34.576000000000001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86.066400000000002</v>
      </c>
      <c r="J57">
        <v>0</v>
      </c>
      <c r="K57">
        <v>689.35871399999996</v>
      </c>
      <c r="L57">
        <v>436.84875</v>
      </c>
      <c r="M57">
        <v>47.195999999999998</v>
      </c>
      <c r="N57">
        <v>120.65625</v>
      </c>
      <c r="O57">
        <v>126.47812500000001</v>
      </c>
      <c r="P57">
        <v>91.567999999999998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18.140473</v>
      </c>
      <c r="W57">
        <v>45.828499999999998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53.259</v>
      </c>
      <c r="AL57">
        <v>2.7888000000000002</v>
      </c>
      <c r="AM57">
        <v>5.4560000000000004</v>
      </c>
      <c r="AN57">
        <v>0.69947999999999999</v>
      </c>
      <c r="AO57">
        <v>0.86436000000000002</v>
      </c>
      <c r="AP57">
        <v>2.4339</v>
      </c>
      <c r="AQ57">
        <v>0</v>
      </c>
      <c r="AR57">
        <v>4.4160000000000004</v>
      </c>
      <c r="AS57">
        <v>9.4163999999999994</v>
      </c>
      <c r="AT57">
        <v>14.9968</v>
      </c>
      <c r="AU57">
        <v>0</v>
      </c>
      <c r="AV57">
        <v>45.1858</v>
      </c>
      <c r="AW57">
        <v>73.656000000000006</v>
      </c>
      <c r="AX57">
        <v>9.4751999999999992</v>
      </c>
      <c r="AY57">
        <v>0</v>
      </c>
      <c r="AZ57">
        <f t="shared" si="0"/>
        <v>34.814099999999996</v>
      </c>
      <c r="BA57">
        <f t="shared" si="1"/>
        <v>2480.6316900000006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0.89</v>
      </c>
      <c r="CD57">
        <v>0.92</v>
      </c>
      <c r="CE57">
        <v>0.92</v>
      </c>
      <c r="CF57">
        <v>0.15</v>
      </c>
      <c r="CG57">
        <v>3.77</v>
      </c>
      <c r="CH57">
        <v>0</v>
      </c>
      <c r="CI57">
        <v>5.22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2.88</v>
      </c>
      <c r="CP57">
        <v>1.2441</v>
      </c>
      <c r="CQ57">
        <v>0</v>
      </c>
      <c r="CR57">
        <v>1.93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34.814099999999996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86.066400000000002</v>
      </c>
      <c r="J58">
        <v>0</v>
      </c>
      <c r="K58">
        <v>689.35871399999996</v>
      </c>
      <c r="L58">
        <v>436.84875</v>
      </c>
      <c r="M58">
        <v>47.195999999999998</v>
      </c>
      <c r="N58">
        <v>120.65625</v>
      </c>
      <c r="O58">
        <v>126.47812500000001</v>
      </c>
      <c r="P58">
        <v>91.567999999999998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18.140473</v>
      </c>
      <c r="W58">
        <v>45.828499999999998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53.259</v>
      </c>
      <c r="AL58">
        <v>2.7888000000000002</v>
      </c>
      <c r="AM58">
        <v>5.4560000000000004</v>
      </c>
      <c r="AN58">
        <v>0.69947999999999999</v>
      </c>
      <c r="AO58">
        <v>0.92315999999999998</v>
      </c>
      <c r="AP58">
        <v>2.4339</v>
      </c>
      <c r="AQ58">
        <v>0</v>
      </c>
      <c r="AR58">
        <v>4.4160000000000004</v>
      </c>
      <c r="AS58">
        <v>9.4163999999999994</v>
      </c>
      <c r="AT58">
        <v>14.9968</v>
      </c>
      <c r="AU58">
        <v>0</v>
      </c>
      <c r="AV58">
        <v>45.1858</v>
      </c>
      <c r="AW58">
        <v>73.656000000000006</v>
      </c>
      <c r="AX58">
        <v>9.4751999999999992</v>
      </c>
      <c r="AY58">
        <v>0</v>
      </c>
      <c r="AZ58">
        <f t="shared" si="0"/>
        <v>34.814099999999996</v>
      </c>
      <c r="BA58">
        <f t="shared" si="1"/>
        <v>2480.6904900000004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0.89</v>
      </c>
      <c r="CD58">
        <v>0.92</v>
      </c>
      <c r="CE58">
        <v>0.92</v>
      </c>
      <c r="CF58">
        <v>0.15</v>
      </c>
      <c r="CG58">
        <v>3.77</v>
      </c>
      <c r="CH58">
        <v>0</v>
      </c>
      <c r="CI58">
        <v>5.22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2.88</v>
      </c>
      <c r="CP58">
        <v>1.2441</v>
      </c>
      <c r="CQ58">
        <v>0</v>
      </c>
      <c r="CR58">
        <v>1.93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34.814099999999996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86.066400000000002</v>
      </c>
      <c r="J59">
        <v>0</v>
      </c>
      <c r="K59">
        <v>689.35871399999996</v>
      </c>
      <c r="L59">
        <v>436.84875</v>
      </c>
      <c r="M59">
        <v>47.195999999999998</v>
      </c>
      <c r="N59">
        <v>120.65625</v>
      </c>
      <c r="O59">
        <v>126.47812500000001</v>
      </c>
      <c r="P59">
        <v>91.956000000000003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18.140473</v>
      </c>
      <c r="W59">
        <v>45.828499999999998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53.259</v>
      </c>
      <c r="AL59">
        <v>2.7888000000000002</v>
      </c>
      <c r="AM59">
        <v>5.4560000000000004</v>
      </c>
      <c r="AN59">
        <v>0.69947999999999999</v>
      </c>
      <c r="AO59">
        <v>1.0172399999999999</v>
      </c>
      <c r="AP59">
        <v>2.4339</v>
      </c>
      <c r="AQ59">
        <v>0</v>
      </c>
      <c r="AR59">
        <v>6.6239999999999997</v>
      </c>
      <c r="AS59">
        <v>9.4163999999999994</v>
      </c>
      <c r="AT59">
        <v>14.9968</v>
      </c>
      <c r="AU59">
        <v>0</v>
      </c>
      <c r="AV59">
        <v>45.1858</v>
      </c>
      <c r="AW59">
        <v>73.656000000000006</v>
      </c>
      <c r="AX59">
        <v>9.4751999999999992</v>
      </c>
      <c r="AY59">
        <v>0</v>
      </c>
      <c r="AZ59">
        <f t="shared" si="0"/>
        <v>34.924099999999996</v>
      </c>
      <c r="BA59">
        <f t="shared" si="1"/>
        <v>2483.4905700000004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0.89</v>
      </c>
      <c r="CD59">
        <v>0.92</v>
      </c>
      <c r="CE59">
        <v>0.92</v>
      </c>
      <c r="CF59">
        <v>0.15</v>
      </c>
      <c r="CG59">
        <v>3.77</v>
      </c>
      <c r="CH59">
        <v>0</v>
      </c>
      <c r="CI59">
        <v>5.33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2.88</v>
      </c>
      <c r="CP59">
        <v>1.2441</v>
      </c>
      <c r="CQ59">
        <v>0</v>
      </c>
      <c r="CR59">
        <v>1.93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34.924099999999996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86.066400000000002</v>
      </c>
      <c r="J60">
        <v>0</v>
      </c>
      <c r="K60">
        <v>689.35871399999996</v>
      </c>
      <c r="L60">
        <v>436.84875</v>
      </c>
      <c r="M60">
        <v>47.195999999999998</v>
      </c>
      <c r="N60">
        <v>120.65625</v>
      </c>
      <c r="O60">
        <v>126.47812500000001</v>
      </c>
      <c r="P60">
        <v>91.956000000000003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18.140473</v>
      </c>
      <c r="W60">
        <v>45.828499999999998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53.259</v>
      </c>
      <c r="AL60">
        <v>2.7888000000000002</v>
      </c>
      <c r="AM60">
        <v>5.4560000000000004</v>
      </c>
      <c r="AN60">
        <v>0.69947999999999999</v>
      </c>
      <c r="AO60">
        <v>1.1172</v>
      </c>
      <c r="AP60">
        <v>2.4339</v>
      </c>
      <c r="AQ60">
        <v>0</v>
      </c>
      <c r="AR60">
        <v>6.6239999999999997</v>
      </c>
      <c r="AS60">
        <v>9.4163999999999994</v>
      </c>
      <c r="AT60">
        <v>14.9968</v>
      </c>
      <c r="AU60">
        <v>0</v>
      </c>
      <c r="AV60">
        <v>45.1858</v>
      </c>
      <c r="AW60">
        <v>73.656000000000006</v>
      </c>
      <c r="AX60">
        <v>9.4751999999999992</v>
      </c>
      <c r="AY60">
        <v>0</v>
      </c>
      <c r="AZ60">
        <f t="shared" si="0"/>
        <v>34.924099999999996</v>
      </c>
      <c r="BA60">
        <f t="shared" si="1"/>
        <v>2483.5905300000004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0.89</v>
      </c>
      <c r="CD60">
        <v>0.92</v>
      </c>
      <c r="CE60">
        <v>0.92</v>
      </c>
      <c r="CF60">
        <v>0.15</v>
      </c>
      <c r="CG60">
        <v>3.77</v>
      </c>
      <c r="CH60">
        <v>0</v>
      </c>
      <c r="CI60">
        <v>5.33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2.88</v>
      </c>
      <c r="CP60">
        <v>1.2441</v>
      </c>
      <c r="CQ60">
        <v>0</v>
      </c>
      <c r="CR60">
        <v>1.93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34.924099999999996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86.066400000000002</v>
      </c>
      <c r="J61">
        <v>0</v>
      </c>
      <c r="K61">
        <v>689.35871399999996</v>
      </c>
      <c r="L61">
        <v>436.84875</v>
      </c>
      <c r="M61">
        <v>47.195999999999998</v>
      </c>
      <c r="N61">
        <v>120.65625</v>
      </c>
      <c r="O61">
        <v>126.47812500000001</v>
      </c>
      <c r="P61">
        <v>91.956000000000003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18.140473</v>
      </c>
      <c r="W61">
        <v>45.828499999999998</v>
      </c>
      <c r="X61">
        <v>89.165000000000006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53.259</v>
      </c>
      <c r="AL61">
        <v>2.7888000000000002</v>
      </c>
      <c r="AM61">
        <v>5.4560000000000004</v>
      </c>
      <c r="AN61">
        <v>0.69947999999999999</v>
      </c>
      <c r="AO61">
        <v>1.1524799999999999</v>
      </c>
      <c r="AP61">
        <v>2.4339</v>
      </c>
      <c r="AQ61">
        <v>0</v>
      </c>
      <c r="AR61">
        <v>8.2799999999999994</v>
      </c>
      <c r="AS61">
        <v>5.3807999999999998</v>
      </c>
      <c r="AT61">
        <v>14.9968</v>
      </c>
      <c r="AU61">
        <v>0</v>
      </c>
      <c r="AV61">
        <v>45.1858</v>
      </c>
      <c r="AW61">
        <v>73.656000000000006</v>
      </c>
      <c r="AX61">
        <v>9.4751999999999992</v>
      </c>
      <c r="AY61">
        <v>0</v>
      </c>
      <c r="AZ61">
        <f t="shared" si="0"/>
        <v>34.924099999999996</v>
      </c>
      <c r="BA61">
        <f t="shared" si="1"/>
        <v>2481.2462100000007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0.89</v>
      </c>
      <c r="CD61">
        <v>0.92</v>
      </c>
      <c r="CE61">
        <v>0.92</v>
      </c>
      <c r="CF61">
        <v>0.15</v>
      </c>
      <c r="CG61">
        <v>3.77</v>
      </c>
      <c r="CH61">
        <v>0</v>
      </c>
      <c r="CI61">
        <v>5.33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2.88</v>
      </c>
      <c r="CP61">
        <v>1.2441</v>
      </c>
      <c r="CQ61">
        <v>0</v>
      </c>
      <c r="CR61">
        <v>1.93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34.924099999999996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86.066400000000002</v>
      </c>
      <c r="J62">
        <v>0</v>
      </c>
      <c r="K62">
        <v>689.35871399999996</v>
      </c>
      <c r="L62">
        <v>436.84875</v>
      </c>
      <c r="M62">
        <v>47.195999999999998</v>
      </c>
      <c r="N62">
        <v>120.65625</v>
      </c>
      <c r="O62">
        <v>126.47812500000001</v>
      </c>
      <c r="P62">
        <v>91.956000000000003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18.140473</v>
      </c>
      <c r="W62">
        <v>45.828499999999998</v>
      </c>
      <c r="X62">
        <v>89.165000000000006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53.259</v>
      </c>
      <c r="AL62">
        <v>2.7888000000000002</v>
      </c>
      <c r="AM62">
        <v>5.4560000000000004</v>
      </c>
      <c r="AN62">
        <v>0.69947999999999999</v>
      </c>
      <c r="AO62">
        <v>1.17012</v>
      </c>
      <c r="AP62">
        <v>2.4339</v>
      </c>
      <c r="AQ62">
        <v>0</v>
      </c>
      <c r="AR62">
        <v>8.2799999999999994</v>
      </c>
      <c r="AS62">
        <v>5.3807999999999998</v>
      </c>
      <c r="AT62">
        <v>14.9968</v>
      </c>
      <c r="AU62">
        <v>0</v>
      </c>
      <c r="AV62">
        <v>45.1858</v>
      </c>
      <c r="AW62">
        <v>73.656000000000006</v>
      </c>
      <c r="AX62">
        <v>9.4751999999999992</v>
      </c>
      <c r="AY62">
        <v>0</v>
      </c>
      <c r="AZ62">
        <f t="shared" si="0"/>
        <v>34.784099999999995</v>
      </c>
      <c r="BA62">
        <f t="shared" si="1"/>
        <v>2481.1238500000004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0.87</v>
      </c>
      <c r="CD62">
        <v>0.91</v>
      </c>
      <c r="CE62">
        <v>0.92</v>
      </c>
      <c r="CF62">
        <v>0.15</v>
      </c>
      <c r="CG62">
        <v>3.77</v>
      </c>
      <c r="CH62">
        <v>0</v>
      </c>
      <c r="CI62">
        <v>5.22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2.88</v>
      </c>
      <c r="CP62">
        <v>1.2441</v>
      </c>
      <c r="CQ62">
        <v>0</v>
      </c>
      <c r="CR62">
        <v>1.93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34.784099999999995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86.066400000000002</v>
      </c>
      <c r="J63">
        <v>0</v>
      </c>
      <c r="K63">
        <v>689.35871399999996</v>
      </c>
      <c r="L63">
        <v>436.84875</v>
      </c>
      <c r="M63">
        <v>47.195999999999998</v>
      </c>
      <c r="N63">
        <v>120.65625</v>
      </c>
      <c r="O63">
        <v>126.47812500000001</v>
      </c>
      <c r="P63">
        <v>91.956000000000003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18.140473</v>
      </c>
      <c r="W63">
        <v>45.828499999999998</v>
      </c>
      <c r="X63">
        <v>94.41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53.259</v>
      </c>
      <c r="AL63">
        <v>2.7888000000000002</v>
      </c>
      <c r="AM63">
        <v>5.4560000000000004</v>
      </c>
      <c r="AN63">
        <v>0.68005000000000004</v>
      </c>
      <c r="AO63">
        <v>1.0995600000000001</v>
      </c>
      <c r="AP63">
        <v>2.4339</v>
      </c>
      <c r="AQ63">
        <v>0</v>
      </c>
      <c r="AR63">
        <v>11.04</v>
      </c>
      <c r="AS63">
        <v>5.3807999999999998</v>
      </c>
      <c r="AT63">
        <v>14.9968</v>
      </c>
      <c r="AU63">
        <v>0</v>
      </c>
      <c r="AV63">
        <v>45.1858</v>
      </c>
      <c r="AW63">
        <v>73.656000000000006</v>
      </c>
      <c r="AX63">
        <v>9.4751999999999992</v>
      </c>
      <c r="AY63">
        <v>0</v>
      </c>
      <c r="AZ63">
        <f t="shared" si="0"/>
        <v>34.9041</v>
      </c>
      <c r="BA63">
        <f t="shared" si="1"/>
        <v>2489.15886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0.87</v>
      </c>
      <c r="CD63">
        <v>0.91</v>
      </c>
      <c r="CE63">
        <v>0.92</v>
      </c>
      <c r="CF63">
        <v>0.15</v>
      </c>
      <c r="CG63">
        <v>3.77</v>
      </c>
      <c r="CH63">
        <v>0</v>
      </c>
      <c r="CI63">
        <v>5.22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1.93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34.9041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86.066400000000002</v>
      </c>
      <c r="J64">
        <v>0</v>
      </c>
      <c r="K64">
        <v>689.35871399999996</v>
      </c>
      <c r="L64">
        <v>436.84875</v>
      </c>
      <c r="M64">
        <v>47.195999999999998</v>
      </c>
      <c r="N64">
        <v>120.65625</v>
      </c>
      <c r="O64">
        <v>126.47812500000001</v>
      </c>
      <c r="P64">
        <v>91.956000000000003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18.140473</v>
      </c>
      <c r="W64">
        <v>45.828499999999998</v>
      </c>
      <c r="X64">
        <v>94.41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53.259</v>
      </c>
      <c r="AL64">
        <v>2.7888000000000002</v>
      </c>
      <c r="AM64">
        <v>5.4560000000000004</v>
      </c>
      <c r="AN64">
        <v>0.68005000000000004</v>
      </c>
      <c r="AO64">
        <v>0.95550000000000002</v>
      </c>
      <c r="AP64">
        <v>2.4339</v>
      </c>
      <c r="AQ64">
        <v>0</v>
      </c>
      <c r="AR64">
        <v>11.04</v>
      </c>
      <c r="AS64">
        <v>5.3807999999999998</v>
      </c>
      <c r="AT64">
        <v>14.9968</v>
      </c>
      <c r="AU64">
        <v>0</v>
      </c>
      <c r="AV64">
        <v>45.1858</v>
      </c>
      <c r="AW64">
        <v>73.656000000000006</v>
      </c>
      <c r="AX64">
        <v>9.4751999999999992</v>
      </c>
      <c r="AY64">
        <v>0</v>
      </c>
      <c r="AZ64">
        <f t="shared" si="0"/>
        <v>34.9041</v>
      </c>
      <c r="BA64">
        <f t="shared" si="1"/>
        <v>2489.0147999999999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0.87</v>
      </c>
      <c r="CD64">
        <v>0.91</v>
      </c>
      <c r="CE64">
        <v>0.92</v>
      </c>
      <c r="CF64">
        <v>0.15</v>
      </c>
      <c r="CG64">
        <v>3.77</v>
      </c>
      <c r="CH64">
        <v>0</v>
      </c>
      <c r="CI64">
        <v>5.22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1.93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34.9041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86.066400000000002</v>
      </c>
      <c r="J65">
        <v>0</v>
      </c>
      <c r="K65">
        <v>689.35871399999996</v>
      </c>
      <c r="L65">
        <v>436.84875</v>
      </c>
      <c r="M65">
        <v>47.195999999999998</v>
      </c>
      <c r="N65">
        <v>120.65625</v>
      </c>
      <c r="O65">
        <v>126.47812500000001</v>
      </c>
      <c r="P65">
        <v>91.956000000000003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18.140473</v>
      </c>
      <c r="W65">
        <v>45.828499999999998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53.259</v>
      </c>
      <c r="AL65">
        <v>2.7888000000000002</v>
      </c>
      <c r="AM65">
        <v>5.4560000000000004</v>
      </c>
      <c r="AN65">
        <v>0.68005000000000004</v>
      </c>
      <c r="AO65">
        <v>5.1832200000000004</v>
      </c>
      <c r="AP65">
        <v>2.4339</v>
      </c>
      <c r="AQ65">
        <v>0</v>
      </c>
      <c r="AR65">
        <v>11.04</v>
      </c>
      <c r="AS65">
        <v>5.3807999999999998</v>
      </c>
      <c r="AT65">
        <v>14.9968</v>
      </c>
      <c r="AU65">
        <v>0</v>
      </c>
      <c r="AV65">
        <v>45.1858</v>
      </c>
      <c r="AW65">
        <v>73.656000000000006</v>
      </c>
      <c r="AX65">
        <v>9.4751999999999992</v>
      </c>
      <c r="AY65">
        <v>0</v>
      </c>
      <c r="AZ65">
        <f t="shared" si="0"/>
        <v>34.9041</v>
      </c>
      <c r="BA65">
        <f t="shared" si="1"/>
        <v>2497.1762699999999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0.87</v>
      </c>
      <c r="CD65">
        <v>0.91</v>
      </c>
      <c r="CE65">
        <v>0.92</v>
      </c>
      <c r="CF65">
        <v>0.15</v>
      </c>
      <c r="CG65">
        <v>3.77</v>
      </c>
      <c r="CH65">
        <v>0</v>
      </c>
      <c r="CI65">
        <v>5.22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1.93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34.9041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86.066400000000002</v>
      </c>
      <c r="J66">
        <v>0</v>
      </c>
      <c r="K66">
        <v>689.35871399999996</v>
      </c>
      <c r="L66">
        <v>436.84875</v>
      </c>
      <c r="M66">
        <v>47.195999999999998</v>
      </c>
      <c r="N66">
        <v>120.65625</v>
      </c>
      <c r="O66">
        <v>126.47812500000001</v>
      </c>
      <c r="P66">
        <v>91.956000000000003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18.140473</v>
      </c>
      <c r="W66">
        <v>45.828499999999998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53.259</v>
      </c>
      <c r="AL66">
        <v>2.7888000000000002</v>
      </c>
      <c r="AM66">
        <v>5.4560000000000004</v>
      </c>
      <c r="AN66">
        <v>0.68005000000000004</v>
      </c>
      <c r="AO66">
        <v>4.91568</v>
      </c>
      <c r="AP66">
        <v>2.4339</v>
      </c>
      <c r="AQ66">
        <v>0</v>
      </c>
      <c r="AR66">
        <v>6.6239999999999997</v>
      </c>
      <c r="AS66">
        <v>5.3807999999999998</v>
      </c>
      <c r="AT66">
        <v>14.9968</v>
      </c>
      <c r="AU66">
        <v>0</v>
      </c>
      <c r="AV66">
        <v>45.1858</v>
      </c>
      <c r="AW66">
        <v>73.656000000000006</v>
      </c>
      <c r="AX66">
        <v>9.4751999999999992</v>
      </c>
      <c r="AY66">
        <v>0</v>
      </c>
      <c r="AZ66">
        <f t="shared" si="0"/>
        <v>34.9041</v>
      </c>
      <c r="BA66">
        <f t="shared" si="1"/>
        <v>2492.4927299999999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0.87</v>
      </c>
      <c r="CD66">
        <v>0.91</v>
      </c>
      <c r="CE66">
        <v>0.92</v>
      </c>
      <c r="CF66">
        <v>0.15</v>
      </c>
      <c r="CG66">
        <v>3.77</v>
      </c>
      <c r="CH66">
        <v>0</v>
      </c>
      <c r="CI66">
        <v>5.22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1.93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34.9041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86.066400000000002</v>
      </c>
      <c r="J67">
        <v>0</v>
      </c>
      <c r="K67">
        <v>689.35871399999996</v>
      </c>
      <c r="L67">
        <v>436.84875</v>
      </c>
      <c r="M67">
        <v>47.195999999999998</v>
      </c>
      <c r="N67">
        <v>120.65625</v>
      </c>
      <c r="O67">
        <v>126.47812500000001</v>
      </c>
      <c r="P67">
        <v>91.956000000000003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18.140473</v>
      </c>
      <c r="W67">
        <v>45.828499999999998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53.259</v>
      </c>
      <c r="AL67">
        <v>2.7888000000000002</v>
      </c>
      <c r="AM67">
        <v>5.4560000000000004</v>
      </c>
      <c r="AN67">
        <v>0.66061999999999999</v>
      </c>
      <c r="AO67">
        <v>4.4658600000000002</v>
      </c>
      <c r="AP67">
        <v>2.4339</v>
      </c>
      <c r="AQ67">
        <v>0</v>
      </c>
      <c r="AR67">
        <v>35.328000000000003</v>
      </c>
      <c r="AS67">
        <v>5.3807999999999998</v>
      </c>
      <c r="AT67">
        <v>14.9968</v>
      </c>
      <c r="AU67">
        <v>0</v>
      </c>
      <c r="AV67">
        <v>45.1858</v>
      </c>
      <c r="AW67">
        <v>73.656000000000006</v>
      </c>
      <c r="AX67">
        <v>9.4751999999999992</v>
      </c>
      <c r="AY67">
        <v>0</v>
      </c>
      <c r="AZ67">
        <f t="shared" si="0"/>
        <v>34.874099999999999</v>
      </c>
      <c r="BA67">
        <f t="shared" si="1"/>
        <v>2525.9494799999998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0.87</v>
      </c>
      <c r="CD67">
        <v>0.88</v>
      </c>
      <c r="CE67">
        <v>0.92</v>
      </c>
      <c r="CF67">
        <v>0.15</v>
      </c>
      <c r="CG67">
        <v>3.77</v>
      </c>
      <c r="CH67">
        <v>0</v>
      </c>
      <c r="CI67">
        <v>5.22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1.93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34.874099999999999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86.066400000000002</v>
      </c>
      <c r="J68">
        <v>0</v>
      </c>
      <c r="K68">
        <v>689.35871399999996</v>
      </c>
      <c r="L68">
        <v>436.84875</v>
      </c>
      <c r="M68">
        <v>47.195999999999998</v>
      </c>
      <c r="N68">
        <v>120.65625</v>
      </c>
      <c r="O68">
        <v>126.47812500000001</v>
      </c>
      <c r="P68">
        <v>91.956000000000003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18.140473</v>
      </c>
      <c r="W68">
        <v>45.828499999999998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53.259</v>
      </c>
      <c r="AL68">
        <v>2.7888000000000002</v>
      </c>
      <c r="AM68">
        <v>5.4560000000000004</v>
      </c>
      <c r="AN68">
        <v>0.66061999999999999</v>
      </c>
      <c r="AO68">
        <v>4.2688800000000002</v>
      </c>
      <c r="AP68">
        <v>2.4339</v>
      </c>
      <c r="AQ68">
        <v>13.845000000000001</v>
      </c>
      <c r="AR68">
        <v>35.328000000000003</v>
      </c>
      <c r="AS68">
        <v>5.3807999999999998</v>
      </c>
      <c r="AT68">
        <v>14.9968</v>
      </c>
      <c r="AU68">
        <v>0</v>
      </c>
      <c r="AV68">
        <v>45.1858</v>
      </c>
      <c r="AW68">
        <v>73.656000000000006</v>
      </c>
      <c r="AX68">
        <v>9.4751999999999992</v>
      </c>
      <c r="AY68">
        <v>0</v>
      </c>
      <c r="AZ68">
        <f t="shared" ref="AZ68:AZ98" si="3">DJ68</f>
        <v>34.881700000000002</v>
      </c>
      <c r="BA68">
        <f t="shared" ref="BA68:BA98" si="4">SUM(B68:AZ68)</f>
        <v>2553.0100999999995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0.87</v>
      </c>
      <c r="CD68">
        <v>0.88</v>
      </c>
      <c r="CE68">
        <v>0.92</v>
      </c>
      <c r="CF68">
        <v>0.15</v>
      </c>
      <c r="CG68">
        <v>3.77</v>
      </c>
      <c r="CH68">
        <v>7.6E-3</v>
      </c>
      <c r="CI68">
        <v>5.22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1.93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34.881700000000002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86.066400000000002</v>
      </c>
      <c r="J69">
        <v>0</v>
      </c>
      <c r="K69">
        <v>689.35871399999996</v>
      </c>
      <c r="L69">
        <v>436.84875</v>
      </c>
      <c r="M69">
        <v>47.195999999999998</v>
      </c>
      <c r="N69">
        <v>120.65625</v>
      </c>
      <c r="O69">
        <v>126.47812500000001</v>
      </c>
      <c r="P69">
        <v>91.956000000000003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18.140473</v>
      </c>
      <c r="W69">
        <v>45.828499999999998</v>
      </c>
      <c r="X69">
        <v>98.34375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53.259</v>
      </c>
      <c r="AL69">
        <v>2.7888000000000002</v>
      </c>
      <c r="AM69">
        <v>5.4560000000000004</v>
      </c>
      <c r="AN69">
        <v>0.64119000000000004</v>
      </c>
      <c r="AO69">
        <v>4.0042799999999996</v>
      </c>
      <c r="AP69">
        <v>6.1487999999999996</v>
      </c>
      <c r="AQ69">
        <v>16.055</v>
      </c>
      <c r="AR69">
        <v>6.6239999999999997</v>
      </c>
      <c r="AS69">
        <v>5.3807999999999998</v>
      </c>
      <c r="AT69">
        <v>14.9968</v>
      </c>
      <c r="AU69">
        <v>0</v>
      </c>
      <c r="AV69">
        <v>45.1858</v>
      </c>
      <c r="AW69">
        <v>73.656000000000006</v>
      </c>
      <c r="AX69">
        <v>9.4751999999999992</v>
      </c>
      <c r="AY69">
        <v>0</v>
      </c>
      <c r="AZ69">
        <f t="shared" si="3"/>
        <v>35.094300000000004</v>
      </c>
      <c r="BA69">
        <f t="shared" si="4"/>
        <v>2551.4409699999997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0.87</v>
      </c>
      <c r="CD69">
        <v>0.88</v>
      </c>
      <c r="CE69">
        <v>0.92</v>
      </c>
      <c r="CF69">
        <v>0.15</v>
      </c>
      <c r="CG69">
        <v>3.77</v>
      </c>
      <c r="CH69">
        <v>0.11020000000000001</v>
      </c>
      <c r="CI69">
        <v>5.33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1.93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35.094300000000004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86.066400000000002</v>
      </c>
      <c r="J70">
        <v>0</v>
      </c>
      <c r="K70">
        <v>689.35871399999996</v>
      </c>
      <c r="L70">
        <v>436.84875</v>
      </c>
      <c r="M70">
        <v>47.195999999999998</v>
      </c>
      <c r="N70">
        <v>120.65625</v>
      </c>
      <c r="O70">
        <v>126.47812500000001</v>
      </c>
      <c r="P70">
        <v>91.956000000000003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18.140473</v>
      </c>
      <c r="W70">
        <v>45.828499999999998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38.68</v>
      </c>
      <c r="AI70">
        <v>0</v>
      </c>
      <c r="AJ70">
        <v>0</v>
      </c>
      <c r="AK70">
        <v>53.259</v>
      </c>
      <c r="AL70">
        <v>2.7888000000000002</v>
      </c>
      <c r="AM70">
        <v>5.4560000000000004</v>
      </c>
      <c r="AN70">
        <v>0.64119000000000004</v>
      </c>
      <c r="AO70">
        <v>3.7631999999999999</v>
      </c>
      <c r="AP70">
        <v>6.1487999999999996</v>
      </c>
      <c r="AQ70">
        <v>32.11</v>
      </c>
      <c r="AR70">
        <v>6.6239999999999997</v>
      </c>
      <c r="AS70">
        <v>5.3807999999999998</v>
      </c>
      <c r="AT70">
        <v>14.9968</v>
      </c>
      <c r="AU70">
        <v>0</v>
      </c>
      <c r="AV70">
        <v>45.1858</v>
      </c>
      <c r="AW70">
        <v>73.656000000000006</v>
      </c>
      <c r="AX70">
        <v>9.4751999999999992</v>
      </c>
      <c r="AY70">
        <v>0</v>
      </c>
      <c r="AZ70">
        <f t="shared" si="3"/>
        <v>35.198800000000006</v>
      </c>
      <c r="BA70">
        <f t="shared" si="4"/>
        <v>2623.6238299999995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0.87</v>
      </c>
      <c r="CD70">
        <v>0.88</v>
      </c>
      <c r="CE70">
        <v>0.92</v>
      </c>
      <c r="CF70">
        <v>0.15</v>
      </c>
      <c r="CG70">
        <v>3.77</v>
      </c>
      <c r="CH70">
        <v>0.2147</v>
      </c>
      <c r="CI70">
        <v>5.33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1.93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35.198800000000006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86.066400000000002</v>
      </c>
      <c r="J71">
        <v>0</v>
      </c>
      <c r="K71">
        <v>689.35871399999996</v>
      </c>
      <c r="L71">
        <v>436.84875</v>
      </c>
      <c r="M71">
        <v>47.195999999999998</v>
      </c>
      <c r="N71">
        <v>120.65625</v>
      </c>
      <c r="O71">
        <v>126.47812500000001</v>
      </c>
      <c r="P71">
        <v>91.956000000000003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18.140473</v>
      </c>
      <c r="W71">
        <v>45.828499999999998</v>
      </c>
      <c r="X71">
        <v>98.34375</v>
      </c>
      <c r="Y71">
        <v>0</v>
      </c>
      <c r="Z71">
        <v>1.1000000000000001</v>
      </c>
      <c r="AA71">
        <v>28.09872</v>
      </c>
      <c r="AB71">
        <v>3.4249999999999998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58.02</v>
      </c>
      <c r="AI71">
        <v>0</v>
      </c>
      <c r="AJ71">
        <v>0</v>
      </c>
      <c r="AK71">
        <v>53.259</v>
      </c>
      <c r="AL71">
        <v>12.782</v>
      </c>
      <c r="AM71">
        <v>5.4560000000000004</v>
      </c>
      <c r="AN71">
        <v>0.64119000000000004</v>
      </c>
      <c r="AO71">
        <v>3.4868399999999999</v>
      </c>
      <c r="AP71">
        <v>3.0743999999999998</v>
      </c>
      <c r="AQ71">
        <v>48.164999999999999</v>
      </c>
      <c r="AR71">
        <v>6.6239999999999997</v>
      </c>
      <c r="AS71">
        <v>5.3807999999999998</v>
      </c>
      <c r="AT71">
        <v>14.9968</v>
      </c>
      <c r="AU71">
        <v>0</v>
      </c>
      <c r="AV71">
        <v>45.1858</v>
      </c>
      <c r="AW71">
        <v>73.656000000000006</v>
      </c>
      <c r="AX71">
        <v>9.4751999999999992</v>
      </c>
      <c r="AY71">
        <v>0</v>
      </c>
      <c r="AZ71">
        <f t="shared" si="3"/>
        <v>35.5824</v>
      </c>
      <c r="BA71">
        <f t="shared" si="4"/>
        <v>2689.2594899999995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1.64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0.87</v>
      </c>
      <c r="CD71">
        <v>0.88</v>
      </c>
      <c r="CE71">
        <v>0.92</v>
      </c>
      <c r="CF71">
        <v>0.15</v>
      </c>
      <c r="CG71">
        <v>3.77</v>
      </c>
      <c r="CH71">
        <v>0.3211</v>
      </c>
      <c r="CI71">
        <v>5.33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1.93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35.5824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86.066400000000002</v>
      </c>
      <c r="J72">
        <v>0</v>
      </c>
      <c r="K72">
        <v>689.35871399999996</v>
      </c>
      <c r="L72">
        <v>436.84875</v>
      </c>
      <c r="M72">
        <v>47.195999999999998</v>
      </c>
      <c r="N72">
        <v>120.65625</v>
      </c>
      <c r="O72">
        <v>126.47812500000001</v>
      </c>
      <c r="P72">
        <v>91.956000000000003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18.140473</v>
      </c>
      <c r="W72">
        <v>45.828499999999998</v>
      </c>
      <c r="X72">
        <v>98.34375</v>
      </c>
      <c r="Y72">
        <v>0</v>
      </c>
      <c r="Z72">
        <v>6.6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6.8475999999999999</v>
      </c>
      <c r="AG72">
        <v>43.700400000000002</v>
      </c>
      <c r="AH72">
        <v>77.36</v>
      </c>
      <c r="AI72">
        <v>0</v>
      </c>
      <c r="AJ72">
        <v>0</v>
      </c>
      <c r="AK72">
        <v>53.259</v>
      </c>
      <c r="AL72">
        <v>25.564</v>
      </c>
      <c r="AM72">
        <v>5.4560000000000004</v>
      </c>
      <c r="AN72">
        <v>0.64119000000000004</v>
      </c>
      <c r="AO72">
        <v>3.1957800000000001</v>
      </c>
      <c r="AP72">
        <v>3.0743999999999998</v>
      </c>
      <c r="AQ72">
        <v>48.164999999999999</v>
      </c>
      <c r="AR72">
        <v>6.6239999999999997</v>
      </c>
      <c r="AS72">
        <v>5.3807999999999998</v>
      </c>
      <c r="AT72">
        <v>14.9968</v>
      </c>
      <c r="AU72">
        <v>0</v>
      </c>
      <c r="AV72">
        <v>45.1858</v>
      </c>
      <c r="AW72">
        <v>73.656000000000006</v>
      </c>
      <c r="AX72">
        <v>9.4751999999999992</v>
      </c>
      <c r="AY72">
        <v>0</v>
      </c>
      <c r="AZ72">
        <f t="shared" si="3"/>
        <v>36.117900000000006</v>
      </c>
      <c r="BA72">
        <f t="shared" si="4"/>
        <v>2758.9806699999995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0.15</v>
      </c>
      <c r="BS72">
        <v>1.64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0.87</v>
      </c>
      <c r="CD72">
        <v>0.88</v>
      </c>
      <c r="CE72">
        <v>0.92</v>
      </c>
      <c r="CF72">
        <v>0.15</v>
      </c>
      <c r="CG72">
        <v>3.77</v>
      </c>
      <c r="CH72">
        <v>0.4294</v>
      </c>
      <c r="CI72">
        <v>5.33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1.93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36.117900000000006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86.066400000000002</v>
      </c>
      <c r="J73">
        <v>0</v>
      </c>
      <c r="K73">
        <v>689.35871399999996</v>
      </c>
      <c r="L73">
        <v>436.84875</v>
      </c>
      <c r="M73">
        <v>47.195999999999998</v>
      </c>
      <c r="N73">
        <v>120.65625</v>
      </c>
      <c r="O73">
        <v>126.47812500000001</v>
      </c>
      <c r="P73">
        <v>91.956000000000003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18.140473</v>
      </c>
      <c r="W73">
        <v>45.828499999999998</v>
      </c>
      <c r="X73">
        <v>98.34375</v>
      </c>
      <c r="Y73">
        <v>0</v>
      </c>
      <c r="Z73">
        <v>6.71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111.205</v>
      </c>
      <c r="AI73">
        <v>3.9089999999999998</v>
      </c>
      <c r="AJ73">
        <v>0</v>
      </c>
      <c r="AK73">
        <v>53.259</v>
      </c>
      <c r="AL73">
        <v>66.814999999999998</v>
      </c>
      <c r="AM73">
        <v>5.4560000000000004</v>
      </c>
      <c r="AN73">
        <v>0.64119000000000004</v>
      </c>
      <c r="AO73">
        <v>3.1252200000000001</v>
      </c>
      <c r="AP73">
        <v>3.0743999999999998</v>
      </c>
      <c r="AQ73">
        <v>48.164999999999999</v>
      </c>
      <c r="AR73">
        <v>11.04</v>
      </c>
      <c r="AS73">
        <v>5.3807999999999998</v>
      </c>
      <c r="AT73">
        <v>14.9968</v>
      </c>
      <c r="AU73">
        <v>0</v>
      </c>
      <c r="AV73">
        <v>45.1858</v>
      </c>
      <c r="AW73">
        <v>73.656000000000006</v>
      </c>
      <c r="AX73">
        <v>9.4751999999999992</v>
      </c>
      <c r="AY73">
        <v>0</v>
      </c>
      <c r="AZ73">
        <f t="shared" si="3"/>
        <v>36.759239999999998</v>
      </c>
      <c r="BA73">
        <f t="shared" si="4"/>
        <v>2904.3327690000001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0.32604</v>
      </c>
      <c r="BS73">
        <v>1.64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0.87</v>
      </c>
      <c r="CD73">
        <v>0.88</v>
      </c>
      <c r="CE73">
        <v>0.92</v>
      </c>
      <c r="CF73">
        <v>0.15</v>
      </c>
      <c r="CG73">
        <v>3.77</v>
      </c>
      <c r="CH73">
        <v>0.61750000000000005</v>
      </c>
      <c r="CI73">
        <v>5.33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1.93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36.759239999999998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86.066400000000002</v>
      </c>
      <c r="J74">
        <v>0</v>
      </c>
      <c r="K74">
        <v>689.35871399999996</v>
      </c>
      <c r="L74">
        <v>436.84875</v>
      </c>
      <c r="M74">
        <v>47.195999999999998</v>
      </c>
      <c r="N74">
        <v>120.65625</v>
      </c>
      <c r="O74">
        <v>126.47812500000001</v>
      </c>
      <c r="P74">
        <v>91.956000000000003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18.140473</v>
      </c>
      <c r="W74">
        <v>45.828499999999998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43.700400000000002</v>
      </c>
      <c r="AH74">
        <v>119.42449999999999</v>
      </c>
      <c r="AI74">
        <v>16.939</v>
      </c>
      <c r="AJ74">
        <v>0</v>
      </c>
      <c r="AK74">
        <v>53.259</v>
      </c>
      <c r="AL74">
        <v>66.814999999999998</v>
      </c>
      <c r="AM74">
        <v>5.4560000000000004</v>
      </c>
      <c r="AN74">
        <v>0.64119000000000004</v>
      </c>
      <c r="AO74">
        <v>3.17814</v>
      </c>
      <c r="AP74">
        <v>3.0743999999999998</v>
      </c>
      <c r="AQ74">
        <v>64.22</v>
      </c>
      <c r="AR74">
        <v>13.247999999999999</v>
      </c>
      <c r="AS74">
        <v>5.3807999999999998</v>
      </c>
      <c r="AT74">
        <v>14.9968</v>
      </c>
      <c r="AU74">
        <v>0</v>
      </c>
      <c r="AV74">
        <v>45.1858</v>
      </c>
      <c r="AW74">
        <v>73.656000000000006</v>
      </c>
      <c r="AX74">
        <v>9.4751999999999992</v>
      </c>
      <c r="AY74">
        <v>0</v>
      </c>
      <c r="AZ74">
        <f t="shared" si="3"/>
        <v>37.408079999999998</v>
      </c>
      <c r="BA74">
        <f t="shared" si="4"/>
        <v>2971.3410449999997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0.65207999999999999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0.87</v>
      </c>
      <c r="CD74">
        <v>0.88</v>
      </c>
      <c r="CE74">
        <v>0.92</v>
      </c>
      <c r="CF74">
        <v>0.15</v>
      </c>
      <c r="CG74">
        <v>3.77</v>
      </c>
      <c r="CH74">
        <v>0.66310000000000002</v>
      </c>
      <c r="CI74">
        <v>5.33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1.93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37.408079999999998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86.066400000000002</v>
      </c>
      <c r="J75">
        <v>0</v>
      </c>
      <c r="K75">
        <v>689.35871399999996</v>
      </c>
      <c r="L75">
        <v>436.84875</v>
      </c>
      <c r="M75">
        <v>47.195999999999998</v>
      </c>
      <c r="N75">
        <v>120.65625</v>
      </c>
      <c r="O75">
        <v>126.47812500000001</v>
      </c>
      <c r="P75">
        <v>91.956000000000003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18.140473</v>
      </c>
      <c r="W75">
        <v>45.828499999999998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43.700400000000002</v>
      </c>
      <c r="AH75">
        <v>143.30940000000001</v>
      </c>
      <c r="AI75">
        <v>16.939</v>
      </c>
      <c r="AJ75">
        <v>0</v>
      </c>
      <c r="AK75">
        <v>53.259</v>
      </c>
      <c r="AL75">
        <v>66.814999999999998</v>
      </c>
      <c r="AM75">
        <v>5.4560000000000004</v>
      </c>
      <c r="AN75">
        <v>0.64119000000000004</v>
      </c>
      <c r="AO75">
        <v>2.4401999999999999</v>
      </c>
      <c r="AP75">
        <v>3.0743999999999998</v>
      </c>
      <c r="AQ75">
        <v>64.22</v>
      </c>
      <c r="AR75">
        <v>13.247999999999999</v>
      </c>
      <c r="AS75">
        <v>5.3807999999999998</v>
      </c>
      <c r="AT75">
        <v>14.9968</v>
      </c>
      <c r="AU75">
        <v>0</v>
      </c>
      <c r="AV75">
        <v>45.402000000000001</v>
      </c>
      <c r="AW75">
        <v>73.656000000000006</v>
      </c>
      <c r="AX75">
        <v>9.4751999999999992</v>
      </c>
      <c r="AY75">
        <v>0</v>
      </c>
      <c r="AZ75">
        <f t="shared" si="3"/>
        <v>37.36018</v>
      </c>
      <c r="BA75">
        <f t="shared" si="4"/>
        <v>2994.6563049999995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0.65207999999999999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0.87</v>
      </c>
      <c r="CD75">
        <v>0.88</v>
      </c>
      <c r="CE75">
        <v>0.92</v>
      </c>
      <c r="CF75">
        <v>0.15</v>
      </c>
      <c r="CG75">
        <v>3.77</v>
      </c>
      <c r="CH75">
        <v>0.7752</v>
      </c>
      <c r="CI75">
        <v>5.17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1.93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37.36018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86.066400000000002</v>
      </c>
      <c r="J76">
        <v>0</v>
      </c>
      <c r="K76">
        <v>689.35871399999996</v>
      </c>
      <c r="L76">
        <v>436.84875</v>
      </c>
      <c r="M76">
        <v>47.195999999999998</v>
      </c>
      <c r="N76">
        <v>120.65625</v>
      </c>
      <c r="O76">
        <v>126.47812500000001</v>
      </c>
      <c r="P76">
        <v>91.956000000000003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18.140473</v>
      </c>
      <c r="W76">
        <v>45.828499999999998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43.700400000000002</v>
      </c>
      <c r="AH76">
        <v>143.30940000000001</v>
      </c>
      <c r="AI76">
        <v>16.939</v>
      </c>
      <c r="AJ76">
        <v>0</v>
      </c>
      <c r="AK76">
        <v>53.259</v>
      </c>
      <c r="AL76">
        <v>66.814999999999998</v>
      </c>
      <c r="AM76">
        <v>5.4560000000000004</v>
      </c>
      <c r="AN76">
        <v>0.64119000000000004</v>
      </c>
      <c r="AO76">
        <v>2.4401999999999999</v>
      </c>
      <c r="AP76">
        <v>3.0743999999999998</v>
      </c>
      <c r="AQ76">
        <v>64.22</v>
      </c>
      <c r="AR76">
        <v>13.247999999999999</v>
      </c>
      <c r="AS76">
        <v>5.3807999999999998</v>
      </c>
      <c r="AT76">
        <v>14.9968</v>
      </c>
      <c r="AU76">
        <v>0</v>
      </c>
      <c r="AV76">
        <v>45.402000000000001</v>
      </c>
      <c r="AW76">
        <v>73.656000000000006</v>
      </c>
      <c r="AX76">
        <v>9.4751999999999992</v>
      </c>
      <c r="AY76">
        <v>0</v>
      </c>
      <c r="AZ76">
        <f t="shared" si="3"/>
        <v>37.36018</v>
      </c>
      <c r="BA76">
        <f t="shared" si="4"/>
        <v>2994.6563049999995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0.65207999999999999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0.87</v>
      </c>
      <c r="CD76">
        <v>0.88</v>
      </c>
      <c r="CE76">
        <v>0.92</v>
      </c>
      <c r="CF76">
        <v>0.15</v>
      </c>
      <c r="CG76">
        <v>3.77</v>
      </c>
      <c r="CH76">
        <v>0.7752</v>
      </c>
      <c r="CI76">
        <v>5.17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1.93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37.36018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86.066400000000002</v>
      </c>
      <c r="J77">
        <v>0</v>
      </c>
      <c r="K77">
        <v>689.35871399999996</v>
      </c>
      <c r="L77">
        <v>436.84875</v>
      </c>
      <c r="M77">
        <v>47.195999999999998</v>
      </c>
      <c r="N77">
        <v>120.65625</v>
      </c>
      <c r="O77">
        <v>126.47812500000001</v>
      </c>
      <c r="P77">
        <v>91.956000000000003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18.140473</v>
      </c>
      <c r="W77">
        <v>45.828499999999998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43.700400000000002</v>
      </c>
      <c r="AH77">
        <v>143.30940000000001</v>
      </c>
      <c r="AI77">
        <v>16.939</v>
      </c>
      <c r="AJ77">
        <v>0</v>
      </c>
      <c r="AK77">
        <v>53.259</v>
      </c>
      <c r="AL77">
        <v>25.564</v>
      </c>
      <c r="AM77">
        <v>5.4560000000000004</v>
      </c>
      <c r="AN77">
        <v>0.64119000000000004</v>
      </c>
      <c r="AO77">
        <v>2.5872000000000002</v>
      </c>
      <c r="AP77">
        <v>3.0743999999999998</v>
      </c>
      <c r="AQ77">
        <v>64.22</v>
      </c>
      <c r="AR77">
        <v>19.872</v>
      </c>
      <c r="AS77">
        <v>10.7616</v>
      </c>
      <c r="AT77">
        <v>14.9968</v>
      </c>
      <c r="AU77">
        <v>0</v>
      </c>
      <c r="AV77">
        <v>45.402000000000001</v>
      </c>
      <c r="AW77">
        <v>73.656000000000006</v>
      </c>
      <c r="AX77">
        <v>9.4751999999999992</v>
      </c>
      <c r="AY77">
        <v>0</v>
      </c>
      <c r="AZ77">
        <f t="shared" si="3"/>
        <v>37.330180000000006</v>
      </c>
      <c r="BA77">
        <f t="shared" si="4"/>
        <v>2965.5271049999988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0.65207999999999999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0.87</v>
      </c>
      <c r="CD77">
        <v>0.88</v>
      </c>
      <c r="CE77">
        <v>0.92</v>
      </c>
      <c r="CF77">
        <v>0.12</v>
      </c>
      <c r="CG77">
        <v>3.77</v>
      </c>
      <c r="CH77">
        <v>0.7752</v>
      </c>
      <c r="CI77">
        <v>5.17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1.93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37.330180000000006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86.066400000000002</v>
      </c>
      <c r="J78">
        <v>0</v>
      </c>
      <c r="K78">
        <v>689.35871399999996</v>
      </c>
      <c r="L78">
        <v>436.84875</v>
      </c>
      <c r="M78">
        <v>47.195999999999998</v>
      </c>
      <c r="N78">
        <v>120.65625</v>
      </c>
      <c r="O78">
        <v>126.47812500000001</v>
      </c>
      <c r="P78">
        <v>91.956000000000003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18.140473</v>
      </c>
      <c r="W78">
        <v>45.828499999999998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43.700400000000002</v>
      </c>
      <c r="AH78">
        <v>143.30940000000001</v>
      </c>
      <c r="AI78">
        <v>16.939</v>
      </c>
      <c r="AJ78">
        <v>0</v>
      </c>
      <c r="AK78">
        <v>53.259</v>
      </c>
      <c r="AL78">
        <v>12.782</v>
      </c>
      <c r="AM78">
        <v>5.4560000000000004</v>
      </c>
      <c r="AN78">
        <v>0.64119000000000004</v>
      </c>
      <c r="AO78">
        <v>2.5872000000000002</v>
      </c>
      <c r="AP78">
        <v>3.0743999999999998</v>
      </c>
      <c r="AQ78">
        <v>64.22</v>
      </c>
      <c r="AR78">
        <v>19.872</v>
      </c>
      <c r="AS78">
        <v>10.7616</v>
      </c>
      <c r="AT78">
        <v>14.9968</v>
      </c>
      <c r="AU78">
        <v>0</v>
      </c>
      <c r="AV78">
        <v>45.402000000000001</v>
      </c>
      <c r="AW78">
        <v>73.656000000000006</v>
      </c>
      <c r="AX78">
        <v>9.4751999999999992</v>
      </c>
      <c r="AY78">
        <v>0</v>
      </c>
      <c r="AZ78">
        <f t="shared" si="3"/>
        <v>37.310180000000003</v>
      </c>
      <c r="BA78">
        <f t="shared" si="4"/>
        <v>2952.7251049999991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0.65207999999999999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0.87</v>
      </c>
      <c r="CD78">
        <v>0.88</v>
      </c>
      <c r="CE78">
        <v>0.92</v>
      </c>
      <c r="CF78">
        <v>0.1</v>
      </c>
      <c r="CG78">
        <v>3.77</v>
      </c>
      <c r="CH78">
        <v>0.7752</v>
      </c>
      <c r="CI78">
        <v>5.17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1.93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37.310180000000003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86.066400000000002</v>
      </c>
      <c r="J79">
        <v>0</v>
      </c>
      <c r="K79">
        <v>689.35871399999996</v>
      </c>
      <c r="L79">
        <v>436.84875</v>
      </c>
      <c r="M79">
        <v>47.195999999999998</v>
      </c>
      <c r="N79">
        <v>120.65625</v>
      </c>
      <c r="O79">
        <v>126.47812500000001</v>
      </c>
      <c r="P79">
        <v>91.956000000000003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18.140473</v>
      </c>
      <c r="W79">
        <v>45.828499999999998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43.700400000000002</v>
      </c>
      <c r="AH79">
        <v>119.42449999999999</v>
      </c>
      <c r="AI79">
        <v>16.939</v>
      </c>
      <c r="AJ79">
        <v>0</v>
      </c>
      <c r="AK79">
        <v>53.259</v>
      </c>
      <c r="AL79">
        <v>13.0144</v>
      </c>
      <c r="AM79">
        <v>5.4560000000000004</v>
      </c>
      <c r="AN79">
        <v>0.64119000000000004</v>
      </c>
      <c r="AO79">
        <v>3.6103200000000002</v>
      </c>
      <c r="AP79">
        <v>3.0743999999999998</v>
      </c>
      <c r="AQ79">
        <v>64.22</v>
      </c>
      <c r="AR79">
        <v>19.872</v>
      </c>
      <c r="AS79">
        <v>10.7616</v>
      </c>
      <c r="AT79">
        <v>14.9968</v>
      </c>
      <c r="AU79">
        <v>0</v>
      </c>
      <c r="AV79">
        <v>45.402000000000001</v>
      </c>
      <c r="AW79">
        <v>73.656000000000006</v>
      </c>
      <c r="AX79">
        <v>9.4751999999999992</v>
      </c>
      <c r="AY79">
        <v>0</v>
      </c>
      <c r="AZ79">
        <f t="shared" si="3"/>
        <v>37.170479999999998</v>
      </c>
      <c r="BA79">
        <f t="shared" si="4"/>
        <v>2929.9560249999986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0.65207999999999999</v>
      </c>
      <c r="BS79">
        <v>1.64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0.87</v>
      </c>
      <c r="CD79">
        <v>0.88</v>
      </c>
      <c r="CE79">
        <v>0.92</v>
      </c>
      <c r="CF79">
        <v>0.08</v>
      </c>
      <c r="CG79">
        <v>3.77</v>
      </c>
      <c r="CH79">
        <v>0.65549999999999997</v>
      </c>
      <c r="CI79">
        <v>5.17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1.93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37.170479999999998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86.066400000000002</v>
      </c>
      <c r="J80">
        <v>0</v>
      </c>
      <c r="K80">
        <v>689.35871399999996</v>
      </c>
      <c r="L80">
        <v>436.84875</v>
      </c>
      <c r="M80">
        <v>47.195999999999998</v>
      </c>
      <c r="N80">
        <v>120.65625</v>
      </c>
      <c r="O80">
        <v>126.47812500000001</v>
      </c>
      <c r="P80">
        <v>91.956000000000003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18.140473</v>
      </c>
      <c r="W80">
        <v>45.828499999999998</v>
      </c>
      <c r="X80">
        <v>98.34375</v>
      </c>
      <c r="Y80">
        <v>0</v>
      </c>
      <c r="Z80">
        <v>6.5537999999999998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9.0630000000000006</v>
      </c>
      <c r="AG80">
        <v>43.700400000000002</v>
      </c>
      <c r="AH80">
        <v>78.2303</v>
      </c>
      <c r="AI80">
        <v>3.9089999999999998</v>
      </c>
      <c r="AJ80">
        <v>0</v>
      </c>
      <c r="AK80">
        <v>53.259</v>
      </c>
      <c r="AL80">
        <v>13.0144</v>
      </c>
      <c r="AM80">
        <v>5.4560000000000004</v>
      </c>
      <c r="AN80">
        <v>0.64119000000000004</v>
      </c>
      <c r="AO80">
        <v>3.72498</v>
      </c>
      <c r="AP80">
        <v>3.0743999999999998</v>
      </c>
      <c r="AQ80">
        <v>64.22</v>
      </c>
      <c r="AR80">
        <v>19.872</v>
      </c>
      <c r="AS80">
        <v>10.7616</v>
      </c>
      <c r="AT80">
        <v>14.9968</v>
      </c>
      <c r="AU80">
        <v>0</v>
      </c>
      <c r="AV80">
        <v>45.402000000000001</v>
      </c>
      <c r="AW80">
        <v>73.656000000000006</v>
      </c>
      <c r="AX80">
        <v>9.4751999999999992</v>
      </c>
      <c r="AY80">
        <v>0</v>
      </c>
      <c r="AZ80">
        <f t="shared" si="3"/>
        <v>35.781500000000001</v>
      </c>
      <c r="BA80">
        <f t="shared" si="4"/>
        <v>2830.5395370000001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0.15</v>
      </c>
      <c r="BS80">
        <v>1.64</v>
      </c>
      <c r="BT80">
        <v>0.44800000000000001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0.87</v>
      </c>
      <c r="CD80">
        <v>0.88</v>
      </c>
      <c r="CE80">
        <v>0.92</v>
      </c>
      <c r="CF80">
        <v>0.08</v>
      </c>
      <c r="CG80">
        <v>3.77</v>
      </c>
      <c r="CH80">
        <v>0.4294</v>
      </c>
      <c r="CI80">
        <v>5.17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1.93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35.781500000000001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86.968800000000002</v>
      </c>
      <c r="J81">
        <v>0</v>
      </c>
      <c r="K81">
        <v>689.35871399999996</v>
      </c>
      <c r="L81">
        <v>436.84875</v>
      </c>
      <c r="M81">
        <v>47.195999999999998</v>
      </c>
      <c r="N81">
        <v>120.65625</v>
      </c>
      <c r="O81">
        <v>126.47812500000001</v>
      </c>
      <c r="P81">
        <v>91.956000000000003</v>
      </c>
      <c r="Q81">
        <v>20.97991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18.140473</v>
      </c>
      <c r="W81">
        <v>45.828499999999998</v>
      </c>
      <c r="X81">
        <v>98.34375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6.8475999999999999</v>
      </c>
      <c r="AG81">
        <v>43.700400000000002</v>
      </c>
      <c r="AH81">
        <v>58.02</v>
      </c>
      <c r="AI81">
        <v>3.2574999999999998</v>
      </c>
      <c r="AJ81">
        <v>0</v>
      </c>
      <c r="AK81">
        <v>53.259</v>
      </c>
      <c r="AL81">
        <v>13.0144</v>
      </c>
      <c r="AM81">
        <v>5.4560000000000004</v>
      </c>
      <c r="AN81">
        <v>0.60233000000000003</v>
      </c>
      <c r="AO81">
        <v>3.8425799999999999</v>
      </c>
      <c r="AP81">
        <v>3.0743999999999998</v>
      </c>
      <c r="AQ81">
        <v>58.5</v>
      </c>
      <c r="AR81">
        <v>8.8320000000000007</v>
      </c>
      <c r="AS81">
        <v>10.7616</v>
      </c>
      <c r="AT81">
        <v>14.9968</v>
      </c>
      <c r="AU81">
        <v>0</v>
      </c>
      <c r="AV81">
        <v>45.402000000000001</v>
      </c>
      <c r="AW81">
        <v>73.656000000000006</v>
      </c>
      <c r="AX81">
        <v>9.4751999999999992</v>
      </c>
      <c r="AY81">
        <v>0</v>
      </c>
      <c r="AZ81">
        <f t="shared" si="3"/>
        <v>35.2973</v>
      </c>
      <c r="BA81">
        <f t="shared" si="4"/>
        <v>2760.0073560000001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1.64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0.87</v>
      </c>
      <c r="CD81">
        <v>0.88</v>
      </c>
      <c r="CE81">
        <v>0.92</v>
      </c>
      <c r="CF81">
        <v>0.08</v>
      </c>
      <c r="CG81">
        <v>3.77</v>
      </c>
      <c r="CH81">
        <v>0.31919999999999998</v>
      </c>
      <c r="CI81">
        <v>5.17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1.93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35.2973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86.968800000000002</v>
      </c>
      <c r="J82">
        <v>0</v>
      </c>
      <c r="K82">
        <v>689.35871399999996</v>
      </c>
      <c r="L82">
        <v>436.84875</v>
      </c>
      <c r="M82">
        <v>47.195999999999998</v>
      </c>
      <c r="N82">
        <v>120.65625</v>
      </c>
      <c r="O82">
        <v>126.47812500000001</v>
      </c>
      <c r="P82">
        <v>91.956000000000003</v>
      </c>
      <c r="Q82">
        <v>20.398910000000001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18.140473</v>
      </c>
      <c r="W82">
        <v>45.828499999999998</v>
      </c>
      <c r="X82">
        <v>98.34375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6.8475999999999999</v>
      </c>
      <c r="AG82">
        <v>43.700400000000002</v>
      </c>
      <c r="AH82">
        <v>38.68</v>
      </c>
      <c r="AI82">
        <v>3.2574999999999998</v>
      </c>
      <c r="AJ82">
        <v>0</v>
      </c>
      <c r="AK82">
        <v>53.259</v>
      </c>
      <c r="AL82">
        <v>13.0144</v>
      </c>
      <c r="AM82">
        <v>5.4560000000000004</v>
      </c>
      <c r="AN82">
        <v>0.60233000000000003</v>
      </c>
      <c r="AO82">
        <v>3.9366599999999998</v>
      </c>
      <c r="AP82">
        <v>3.0743999999999998</v>
      </c>
      <c r="AQ82">
        <v>48.1</v>
      </c>
      <c r="AR82">
        <v>8.8320000000000007</v>
      </c>
      <c r="AS82">
        <v>10.7616</v>
      </c>
      <c r="AT82">
        <v>14.9968</v>
      </c>
      <c r="AU82">
        <v>0</v>
      </c>
      <c r="AV82">
        <v>45.402000000000001</v>
      </c>
      <c r="AW82">
        <v>73.656000000000006</v>
      </c>
      <c r="AX82">
        <v>9.4751999999999992</v>
      </c>
      <c r="AY82">
        <v>0</v>
      </c>
      <c r="AZ82">
        <f t="shared" si="3"/>
        <v>34.966900000000003</v>
      </c>
      <c r="BA82">
        <f t="shared" si="4"/>
        <v>2705.0872959999992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1.64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0.87</v>
      </c>
      <c r="CD82">
        <v>0.88</v>
      </c>
      <c r="CE82">
        <v>0.92</v>
      </c>
      <c r="CF82">
        <v>0.08</v>
      </c>
      <c r="CG82">
        <v>3.77</v>
      </c>
      <c r="CH82">
        <v>0.21279999999999999</v>
      </c>
      <c r="CI82">
        <v>5.17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1.93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34.966900000000003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88.096800000000002</v>
      </c>
      <c r="J83">
        <v>0</v>
      </c>
      <c r="K83">
        <v>689.35871399999996</v>
      </c>
      <c r="L83">
        <v>436.84875</v>
      </c>
      <c r="M83">
        <v>45.656999999999996</v>
      </c>
      <c r="N83">
        <v>120.65625</v>
      </c>
      <c r="O83">
        <v>126.47812500000001</v>
      </c>
      <c r="P83">
        <v>91.956000000000003</v>
      </c>
      <c r="Q83">
        <v>22.141909999999999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18.140473</v>
      </c>
      <c r="W83">
        <v>45.828499999999998</v>
      </c>
      <c r="X83">
        <v>98.34375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31.512</v>
      </c>
      <c r="AF83">
        <v>6.8475999999999999</v>
      </c>
      <c r="AG83">
        <v>43.700400000000002</v>
      </c>
      <c r="AH83">
        <v>19.34</v>
      </c>
      <c r="AI83">
        <v>0</v>
      </c>
      <c r="AJ83">
        <v>0</v>
      </c>
      <c r="AK83">
        <v>53.259</v>
      </c>
      <c r="AL83">
        <v>13.0144</v>
      </c>
      <c r="AM83">
        <v>5.4560000000000004</v>
      </c>
      <c r="AN83">
        <v>0.60233000000000003</v>
      </c>
      <c r="AO83">
        <v>1.7786999999999999</v>
      </c>
      <c r="AP83">
        <v>3.0743999999999998</v>
      </c>
      <c r="AQ83">
        <v>31.2</v>
      </c>
      <c r="AR83">
        <v>8.8320000000000007</v>
      </c>
      <c r="AS83">
        <v>10.7616</v>
      </c>
      <c r="AT83">
        <v>14.9968</v>
      </c>
      <c r="AU83">
        <v>0</v>
      </c>
      <c r="AV83">
        <v>45.402000000000001</v>
      </c>
      <c r="AW83">
        <v>73.656000000000006</v>
      </c>
      <c r="AX83">
        <v>9.4751999999999992</v>
      </c>
      <c r="AY83">
        <v>0</v>
      </c>
      <c r="AZ83">
        <f t="shared" si="3"/>
        <v>35.020500000000006</v>
      </c>
      <c r="BA83">
        <f t="shared" si="4"/>
        <v>2625.5210200000001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0.87</v>
      </c>
      <c r="CD83">
        <v>0.88</v>
      </c>
      <c r="CE83">
        <v>0.92</v>
      </c>
      <c r="CF83">
        <v>0.08</v>
      </c>
      <c r="CG83">
        <v>3.77</v>
      </c>
      <c r="CH83">
        <v>0.10639999999999999</v>
      </c>
      <c r="CI83">
        <v>5.33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1.93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35.020500000000006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88.096800000000002</v>
      </c>
      <c r="J84">
        <v>0</v>
      </c>
      <c r="K84">
        <v>689.35871399999996</v>
      </c>
      <c r="L84">
        <v>436.84875</v>
      </c>
      <c r="M84">
        <v>45.656999999999996</v>
      </c>
      <c r="N84">
        <v>120.65625</v>
      </c>
      <c r="O84">
        <v>126.47812500000001</v>
      </c>
      <c r="P84">
        <v>91.956000000000003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18.140473</v>
      </c>
      <c r="W84">
        <v>45.828499999999998</v>
      </c>
      <c r="X84">
        <v>98.34375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6.8475999999999999</v>
      </c>
      <c r="AG84">
        <v>43.700400000000002</v>
      </c>
      <c r="AH84">
        <v>2.9009999999999998</v>
      </c>
      <c r="AI84">
        <v>0</v>
      </c>
      <c r="AJ84">
        <v>0</v>
      </c>
      <c r="AK84">
        <v>53.259</v>
      </c>
      <c r="AL84">
        <v>13.0144</v>
      </c>
      <c r="AM84">
        <v>5.4560000000000004</v>
      </c>
      <c r="AN84">
        <v>0.60233000000000003</v>
      </c>
      <c r="AO84">
        <v>1.8492599999999999</v>
      </c>
      <c r="AP84">
        <v>3.0743999999999998</v>
      </c>
      <c r="AQ84">
        <v>15.6</v>
      </c>
      <c r="AR84">
        <v>8.8320000000000007</v>
      </c>
      <c r="AS84">
        <v>10.7616</v>
      </c>
      <c r="AT84">
        <v>14.9968</v>
      </c>
      <c r="AU84">
        <v>0</v>
      </c>
      <c r="AV84">
        <v>45.402000000000001</v>
      </c>
      <c r="AW84">
        <v>73.656000000000006</v>
      </c>
      <c r="AX84">
        <v>9.4751999999999992</v>
      </c>
      <c r="AY84">
        <v>0</v>
      </c>
      <c r="AZ84">
        <f t="shared" si="3"/>
        <v>34.931200000000004</v>
      </c>
      <c r="BA84">
        <f t="shared" si="4"/>
        <v>2576.4201899999994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0.87</v>
      </c>
      <c r="CD84">
        <v>0.88</v>
      </c>
      <c r="CE84">
        <v>0.92</v>
      </c>
      <c r="CF84">
        <v>0.08</v>
      </c>
      <c r="CG84">
        <v>3.77</v>
      </c>
      <c r="CH84">
        <v>1.7100000000000001E-2</v>
      </c>
      <c r="CI84">
        <v>5.33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1.93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34.931200000000004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88.096800000000002</v>
      </c>
      <c r="J85">
        <v>0</v>
      </c>
      <c r="K85">
        <v>689.35871399999996</v>
      </c>
      <c r="L85">
        <v>436.84875</v>
      </c>
      <c r="M85">
        <v>45.656999999999996</v>
      </c>
      <c r="N85">
        <v>120.65625</v>
      </c>
      <c r="O85">
        <v>126.47812500000001</v>
      </c>
      <c r="P85">
        <v>91.956000000000003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18.140473</v>
      </c>
      <c r="W85">
        <v>45.828499999999998</v>
      </c>
      <c r="X85">
        <v>98.34375</v>
      </c>
      <c r="Y85">
        <v>0</v>
      </c>
      <c r="Z85">
        <v>6.5537999999999998</v>
      </c>
      <c r="AA85">
        <v>0</v>
      </c>
      <c r="AB85">
        <v>13.426</v>
      </c>
      <c r="AC85">
        <v>0</v>
      </c>
      <c r="AD85">
        <v>0</v>
      </c>
      <c r="AE85">
        <v>0</v>
      </c>
      <c r="AF85">
        <v>6.8475999999999999</v>
      </c>
      <c r="AG85">
        <v>43.700400000000002</v>
      </c>
      <c r="AH85">
        <v>0</v>
      </c>
      <c r="AI85">
        <v>0</v>
      </c>
      <c r="AJ85">
        <v>0</v>
      </c>
      <c r="AK85">
        <v>53.259</v>
      </c>
      <c r="AL85">
        <v>13.0144</v>
      </c>
      <c r="AM85">
        <v>5.4560000000000004</v>
      </c>
      <c r="AN85">
        <v>0.60233000000000003</v>
      </c>
      <c r="AO85">
        <v>2.0227200000000001</v>
      </c>
      <c r="AP85">
        <v>5.1239999999999997</v>
      </c>
      <c r="AQ85">
        <v>0</v>
      </c>
      <c r="AR85">
        <v>15.456</v>
      </c>
      <c r="AS85">
        <v>10.7616</v>
      </c>
      <c r="AT85">
        <v>14.9968</v>
      </c>
      <c r="AU85">
        <v>0</v>
      </c>
      <c r="AV85">
        <v>45.402000000000001</v>
      </c>
      <c r="AW85">
        <v>73.656000000000006</v>
      </c>
      <c r="AX85">
        <v>9.4751999999999992</v>
      </c>
      <c r="AY85">
        <v>0</v>
      </c>
      <c r="AZ85">
        <f t="shared" si="3"/>
        <v>34.914100000000005</v>
      </c>
      <c r="BA85">
        <f t="shared" si="4"/>
        <v>2537.3479499999999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0.87</v>
      </c>
      <c r="CD85">
        <v>0.88</v>
      </c>
      <c r="CE85">
        <v>0.92</v>
      </c>
      <c r="CF85">
        <v>0.08</v>
      </c>
      <c r="CG85">
        <v>3.77</v>
      </c>
      <c r="CH85">
        <v>0</v>
      </c>
      <c r="CI85">
        <v>5.33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1.93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34.914100000000005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88.096800000000002</v>
      </c>
      <c r="J86">
        <v>0</v>
      </c>
      <c r="K86">
        <v>689.35871399999996</v>
      </c>
      <c r="L86">
        <v>436.84875</v>
      </c>
      <c r="M86">
        <v>45.656999999999996</v>
      </c>
      <c r="N86">
        <v>120.65625</v>
      </c>
      <c r="O86">
        <v>126.47812500000001</v>
      </c>
      <c r="P86">
        <v>91.956000000000003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18.140473</v>
      </c>
      <c r="W86">
        <v>45.828499999999998</v>
      </c>
      <c r="X86">
        <v>98.34375</v>
      </c>
      <c r="Y86">
        <v>0</v>
      </c>
      <c r="Z86">
        <v>1.1000000000000001</v>
      </c>
      <c r="AA86">
        <v>0</v>
      </c>
      <c r="AB86">
        <v>4.1100000000000003</v>
      </c>
      <c r="AC86">
        <v>0</v>
      </c>
      <c r="AD86">
        <v>0</v>
      </c>
      <c r="AE86">
        <v>0</v>
      </c>
      <c r="AF86">
        <v>6.8475999999999999</v>
      </c>
      <c r="AG86">
        <v>43.700400000000002</v>
      </c>
      <c r="AH86">
        <v>0</v>
      </c>
      <c r="AI86">
        <v>0</v>
      </c>
      <c r="AJ86">
        <v>0</v>
      </c>
      <c r="AK86">
        <v>53.259</v>
      </c>
      <c r="AL86">
        <v>13.0144</v>
      </c>
      <c r="AM86">
        <v>5.4560000000000004</v>
      </c>
      <c r="AN86">
        <v>0.60233000000000003</v>
      </c>
      <c r="AO86">
        <v>2.1461999999999999</v>
      </c>
      <c r="AP86">
        <v>5.1239999999999997</v>
      </c>
      <c r="AQ86">
        <v>0</v>
      </c>
      <c r="AR86">
        <v>15.456</v>
      </c>
      <c r="AS86">
        <v>10.7616</v>
      </c>
      <c r="AT86">
        <v>14.9968</v>
      </c>
      <c r="AU86">
        <v>0</v>
      </c>
      <c r="AV86">
        <v>45.402000000000001</v>
      </c>
      <c r="AW86">
        <v>73.656000000000006</v>
      </c>
      <c r="AX86">
        <v>9.4751999999999992</v>
      </c>
      <c r="AY86">
        <v>0</v>
      </c>
      <c r="AZ86">
        <f t="shared" si="3"/>
        <v>34.914100000000005</v>
      </c>
      <c r="BA86">
        <f t="shared" si="4"/>
        <v>2522.70163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0.87</v>
      </c>
      <c r="CD86">
        <v>0.88</v>
      </c>
      <c r="CE86">
        <v>0.92</v>
      </c>
      <c r="CF86">
        <v>0.08</v>
      </c>
      <c r="CG86">
        <v>3.77</v>
      </c>
      <c r="CH86">
        <v>0</v>
      </c>
      <c r="CI86">
        <v>5.33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1.93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34.914100000000005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88.096800000000002</v>
      </c>
      <c r="J87">
        <v>0</v>
      </c>
      <c r="K87">
        <v>689.35871399999996</v>
      </c>
      <c r="L87">
        <v>436.84875</v>
      </c>
      <c r="M87">
        <v>45.656999999999996</v>
      </c>
      <c r="N87">
        <v>120.65625</v>
      </c>
      <c r="O87">
        <v>126.47812500000001</v>
      </c>
      <c r="P87">
        <v>91.956000000000003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18.140473</v>
      </c>
      <c r="W87">
        <v>45.828499999999998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6.8475999999999999</v>
      </c>
      <c r="AG87">
        <v>43.700400000000002</v>
      </c>
      <c r="AH87">
        <v>0</v>
      </c>
      <c r="AI87">
        <v>0</v>
      </c>
      <c r="AJ87">
        <v>0</v>
      </c>
      <c r="AK87">
        <v>53.259</v>
      </c>
      <c r="AL87">
        <v>13.0144</v>
      </c>
      <c r="AM87">
        <v>5.4560000000000004</v>
      </c>
      <c r="AN87">
        <v>0.62175999999999998</v>
      </c>
      <c r="AO87">
        <v>2.3431799999999998</v>
      </c>
      <c r="AP87">
        <v>5.1239999999999997</v>
      </c>
      <c r="AQ87">
        <v>0</v>
      </c>
      <c r="AR87">
        <v>15.456</v>
      </c>
      <c r="AS87">
        <v>10.7616</v>
      </c>
      <c r="AT87">
        <v>14.9968</v>
      </c>
      <c r="AU87">
        <v>0</v>
      </c>
      <c r="AV87">
        <v>45.402000000000001</v>
      </c>
      <c r="AW87">
        <v>73.656000000000006</v>
      </c>
      <c r="AX87">
        <v>9.4751999999999992</v>
      </c>
      <c r="AY87">
        <v>0</v>
      </c>
      <c r="AZ87">
        <f t="shared" si="3"/>
        <v>34.914100000000005</v>
      </c>
      <c r="BA87">
        <f t="shared" si="4"/>
        <v>2517.7080399999995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0.87</v>
      </c>
      <c r="CD87">
        <v>0.88</v>
      </c>
      <c r="CE87">
        <v>0.92</v>
      </c>
      <c r="CF87">
        <v>0.08</v>
      </c>
      <c r="CG87">
        <v>3.77</v>
      </c>
      <c r="CH87">
        <v>0</v>
      </c>
      <c r="CI87">
        <v>5.33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1.93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34.914100000000005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88.096800000000002</v>
      </c>
      <c r="J88">
        <v>0</v>
      </c>
      <c r="K88">
        <v>689.35871399999996</v>
      </c>
      <c r="L88">
        <v>436.84875</v>
      </c>
      <c r="M88">
        <v>45.656999999999996</v>
      </c>
      <c r="N88">
        <v>120.65625</v>
      </c>
      <c r="O88">
        <v>126.47812500000001</v>
      </c>
      <c r="P88">
        <v>91.956000000000003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18.140473</v>
      </c>
      <c r="W88">
        <v>45.828499999999998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6.8475999999999999</v>
      </c>
      <c r="AG88">
        <v>43.700400000000002</v>
      </c>
      <c r="AH88">
        <v>0</v>
      </c>
      <c r="AI88">
        <v>0</v>
      </c>
      <c r="AJ88">
        <v>0</v>
      </c>
      <c r="AK88">
        <v>53.259</v>
      </c>
      <c r="AL88">
        <v>13.0144</v>
      </c>
      <c r="AM88">
        <v>5.4560000000000004</v>
      </c>
      <c r="AN88">
        <v>0.62175999999999998</v>
      </c>
      <c r="AO88">
        <v>2.5195799999999999</v>
      </c>
      <c r="AP88">
        <v>5.1239999999999997</v>
      </c>
      <c r="AQ88">
        <v>0</v>
      </c>
      <c r="AR88">
        <v>15.456</v>
      </c>
      <c r="AS88">
        <v>10.7616</v>
      </c>
      <c r="AT88">
        <v>14.9968</v>
      </c>
      <c r="AU88">
        <v>0</v>
      </c>
      <c r="AV88">
        <v>45.402000000000001</v>
      </c>
      <c r="AW88">
        <v>73.656000000000006</v>
      </c>
      <c r="AX88">
        <v>9.4751999999999992</v>
      </c>
      <c r="AY88">
        <v>0</v>
      </c>
      <c r="AZ88">
        <f t="shared" si="3"/>
        <v>34.914100000000005</v>
      </c>
      <c r="BA88">
        <f t="shared" si="4"/>
        <v>2517.8844399999998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0.87</v>
      </c>
      <c r="CD88">
        <v>0.88</v>
      </c>
      <c r="CE88">
        <v>0.92</v>
      </c>
      <c r="CF88">
        <v>0.08</v>
      </c>
      <c r="CG88">
        <v>3.77</v>
      </c>
      <c r="CH88">
        <v>0</v>
      </c>
      <c r="CI88">
        <v>5.33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1.93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34.914100000000005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88.096800000000002</v>
      </c>
      <c r="J89">
        <v>0</v>
      </c>
      <c r="K89">
        <v>689.35871399999996</v>
      </c>
      <c r="L89">
        <v>436.84875</v>
      </c>
      <c r="M89">
        <v>45.656999999999996</v>
      </c>
      <c r="N89">
        <v>120.65625</v>
      </c>
      <c r="O89">
        <v>126.47812500000001</v>
      </c>
      <c r="P89">
        <v>91.956000000000003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18.140473</v>
      </c>
      <c r="W89">
        <v>45.828499999999998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6.8475999999999999</v>
      </c>
      <c r="AG89">
        <v>43.700400000000002</v>
      </c>
      <c r="AH89">
        <v>0</v>
      </c>
      <c r="AI89">
        <v>0</v>
      </c>
      <c r="AJ89">
        <v>0</v>
      </c>
      <c r="AK89">
        <v>53.259</v>
      </c>
      <c r="AL89">
        <v>13.0144</v>
      </c>
      <c r="AM89">
        <v>5.4560000000000004</v>
      </c>
      <c r="AN89">
        <v>0.62175999999999998</v>
      </c>
      <c r="AO89">
        <v>0.97314000000000001</v>
      </c>
      <c r="AP89">
        <v>5.1239999999999997</v>
      </c>
      <c r="AQ89">
        <v>0</v>
      </c>
      <c r="AR89">
        <v>15.456</v>
      </c>
      <c r="AS89">
        <v>10.7616</v>
      </c>
      <c r="AT89">
        <v>14.9968</v>
      </c>
      <c r="AU89">
        <v>0</v>
      </c>
      <c r="AV89">
        <v>45.402000000000001</v>
      </c>
      <c r="AW89">
        <v>73.656000000000006</v>
      </c>
      <c r="AX89">
        <v>9.4751999999999992</v>
      </c>
      <c r="AY89">
        <v>0</v>
      </c>
      <c r="AZ89">
        <f t="shared" si="3"/>
        <v>34.914100000000005</v>
      </c>
      <c r="BA89">
        <f t="shared" si="4"/>
        <v>2516.3379999999997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0.87</v>
      </c>
      <c r="CD89">
        <v>0.88</v>
      </c>
      <c r="CE89">
        <v>0.92</v>
      </c>
      <c r="CF89">
        <v>0.08</v>
      </c>
      <c r="CG89">
        <v>3.77</v>
      </c>
      <c r="CH89">
        <v>0</v>
      </c>
      <c r="CI89">
        <v>5.33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1.93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34.914100000000005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88.096800000000002</v>
      </c>
      <c r="J90">
        <v>0</v>
      </c>
      <c r="K90">
        <v>689.35871399999996</v>
      </c>
      <c r="L90">
        <v>436.84875</v>
      </c>
      <c r="M90">
        <v>45.656999999999996</v>
      </c>
      <c r="N90">
        <v>120.65625</v>
      </c>
      <c r="O90">
        <v>126.47812500000001</v>
      </c>
      <c r="P90">
        <v>91.956000000000003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18.140473</v>
      </c>
      <c r="W90">
        <v>45.828499999999998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6.8475999999999999</v>
      </c>
      <c r="AG90">
        <v>43.700400000000002</v>
      </c>
      <c r="AH90">
        <v>0</v>
      </c>
      <c r="AI90">
        <v>0</v>
      </c>
      <c r="AJ90">
        <v>0</v>
      </c>
      <c r="AK90">
        <v>53.259</v>
      </c>
      <c r="AL90">
        <v>13.0144</v>
      </c>
      <c r="AM90">
        <v>5.4560000000000004</v>
      </c>
      <c r="AN90">
        <v>0.62175999999999998</v>
      </c>
      <c r="AO90">
        <v>1.2906599999999999</v>
      </c>
      <c r="AP90">
        <v>5.1239999999999997</v>
      </c>
      <c r="AQ90">
        <v>0</v>
      </c>
      <c r="AR90">
        <v>15.456</v>
      </c>
      <c r="AS90">
        <v>10.7616</v>
      </c>
      <c r="AT90">
        <v>14.9968</v>
      </c>
      <c r="AU90">
        <v>0</v>
      </c>
      <c r="AV90">
        <v>45.402000000000001</v>
      </c>
      <c r="AW90">
        <v>73.656000000000006</v>
      </c>
      <c r="AX90">
        <v>9.4751999999999992</v>
      </c>
      <c r="AY90">
        <v>0</v>
      </c>
      <c r="AZ90">
        <f t="shared" si="3"/>
        <v>34.914100000000005</v>
      </c>
      <c r="BA90">
        <f t="shared" si="4"/>
        <v>2516.6555199999998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0.87</v>
      </c>
      <c r="CD90">
        <v>0.88</v>
      </c>
      <c r="CE90">
        <v>0.92</v>
      </c>
      <c r="CF90">
        <v>0.08</v>
      </c>
      <c r="CG90">
        <v>3.77</v>
      </c>
      <c r="CH90">
        <v>0</v>
      </c>
      <c r="CI90">
        <v>5.33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1.93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34.914100000000005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88.096800000000002</v>
      </c>
      <c r="J91">
        <v>0</v>
      </c>
      <c r="K91">
        <v>689.35871399999996</v>
      </c>
      <c r="L91">
        <v>436.84875</v>
      </c>
      <c r="M91">
        <v>45.656999999999996</v>
      </c>
      <c r="N91">
        <v>120.65625</v>
      </c>
      <c r="O91">
        <v>126.47812500000001</v>
      </c>
      <c r="P91">
        <v>85.36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18.140473</v>
      </c>
      <c r="W91">
        <v>45.828499999999998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6.8475999999999999</v>
      </c>
      <c r="AG91">
        <v>43.700400000000002</v>
      </c>
      <c r="AH91">
        <v>0</v>
      </c>
      <c r="AI91">
        <v>0</v>
      </c>
      <c r="AJ91">
        <v>0</v>
      </c>
      <c r="AK91">
        <v>53.259</v>
      </c>
      <c r="AL91">
        <v>13.0144</v>
      </c>
      <c r="AM91">
        <v>5.4560000000000004</v>
      </c>
      <c r="AN91">
        <v>0.62175999999999998</v>
      </c>
      <c r="AO91">
        <v>1.5287999999999999</v>
      </c>
      <c r="AP91">
        <v>4.4835000000000003</v>
      </c>
      <c r="AQ91">
        <v>0</v>
      </c>
      <c r="AR91">
        <v>15.456</v>
      </c>
      <c r="AS91">
        <v>5.3807999999999998</v>
      </c>
      <c r="AT91">
        <v>14.9968</v>
      </c>
      <c r="AU91">
        <v>0</v>
      </c>
      <c r="AV91">
        <v>45.402000000000001</v>
      </c>
      <c r="AW91">
        <v>73.656000000000006</v>
      </c>
      <c r="AX91">
        <v>9.4751999999999992</v>
      </c>
      <c r="AY91">
        <v>0</v>
      </c>
      <c r="AZ91">
        <f t="shared" si="3"/>
        <v>34.974100000000007</v>
      </c>
      <c r="BA91">
        <f t="shared" si="4"/>
        <v>2504.3363599999998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0.91</v>
      </c>
      <c r="CD91">
        <v>0.9</v>
      </c>
      <c r="CE91">
        <v>0.92</v>
      </c>
      <c r="CF91">
        <v>0.08</v>
      </c>
      <c r="CG91">
        <v>3.77</v>
      </c>
      <c r="CH91">
        <v>0</v>
      </c>
      <c r="CI91">
        <v>5.33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1.93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34.974100000000007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88.096800000000002</v>
      </c>
      <c r="J92">
        <v>0</v>
      </c>
      <c r="K92">
        <v>689.35871399999996</v>
      </c>
      <c r="L92">
        <v>436.84875</v>
      </c>
      <c r="M92">
        <v>45.656999999999996</v>
      </c>
      <c r="N92">
        <v>120.65625</v>
      </c>
      <c r="O92">
        <v>126.47812500000001</v>
      </c>
      <c r="P92">
        <v>85.36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18.140473</v>
      </c>
      <c r="W92">
        <v>45.828499999999998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6.8475999999999999</v>
      </c>
      <c r="AG92">
        <v>43.700400000000002</v>
      </c>
      <c r="AH92">
        <v>0</v>
      </c>
      <c r="AI92">
        <v>0</v>
      </c>
      <c r="AJ92">
        <v>0</v>
      </c>
      <c r="AK92">
        <v>53.259</v>
      </c>
      <c r="AL92">
        <v>13.0144</v>
      </c>
      <c r="AM92">
        <v>5.4560000000000004</v>
      </c>
      <c r="AN92">
        <v>0.62175999999999998</v>
      </c>
      <c r="AO92">
        <v>1.6552199999999999</v>
      </c>
      <c r="AP92">
        <v>4.4835000000000003</v>
      </c>
      <c r="AQ92">
        <v>0</v>
      </c>
      <c r="AR92">
        <v>15.456</v>
      </c>
      <c r="AS92">
        <v>5.3807999999999998</v>
      </c>
      <c r="AT92">
        <v>14.9968</v>
      </c>
      <c r="AU92">
        <v>0</v>
      </c>
      <c r="AV92">
        <v>45.402000000000001</v>
      </c>
      <c r="AW92">
        <v>73.656000000000006</v>
      </c>
      <c r="AX92">
        <v>9.4751999999999992</v>
      </c>
      <c r="AY92">
        <v>0</v>
      </c>
      <c r="AZ92">
        <f t="shared" si="3"/>
        <v>34.974100000000007</v>
      </c>
      <c r="BA92">
        <f t="shared" si="4"/>
        <v>2504.4627799999998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0.91</v>
      </c>
      <c r="CD92">
        <v>0.9</v>
      </c>
      <c r="CE92">
        <v>0.92</v>
      </c>
      <c r="CF92">
        <v>0.08</v>
      </c>
      <c r="CG92">
        <v>3.77</v>
      </c>
      <c r="CH92">
        <v>0</v>
      </c>
      <c r="CI92">
        <v>5.33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1.93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34.974100000000007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88.096800000000002</v>
      </c>
      <c r="J93">
        <v>0</v>
      </c>
      <c r="K93">
        <v>689.35871399999996</v>
      </c>
      <c r="L93">
        <v>436.84875</v>
      </c>
      <c r="M93">
        <v>45.656999999999996</v>
      </c>
      <c r="N93">
        <v>120.65625</v>
      </c>
      <c r="O93">
        <v>126.47812500000001</v>
      </c>
      <c r="P93">
        <v>85.36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18.140473</v>
      </c>
      <c r="W93">
        <v>45.828499999999998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6.8475999999999999</v>
      </c>
      <c r="AG93">
        <v>43.700400000000002</v>
      </c>
      <c r="AH93">
        <v>0</v>
      </c>
      <c r="AI93">
        <v>0</v>
      </c>
      <c r="AJ93">
        <v>0</v>
      </c>
      <c r="AK93">
        <v>53.259</v>
      </c>
      <c r="AL93">
        <v>13.0144</v>
      </c>
      <c r="AM93">
        <v>5.4560000000000004</v>
      </c>
      <c r="AN93">
        <v>0.62175999999999998</v>
      </c>
      <c r="AO93">
        <v>1.8169200000000001</v>
      </c>
      <c r="AP93">
        <v>4.4835000000000003</v>
      </c>
      <c r="AQ93">
        <v>0</v>
      </c>
      <c r="AR93">
        <v>11.04</v>
      </c>
      <c r="AS93">
        <v>5.3807999999999998</v>
      </c>
      <c r="AT93">
        <v>14.9968</v>
      </c>
      <c r="AU93">
        <v>0</v>
      </c>
      <c r="AV93">
        <v>45.402000000000001</v>
      </c>
      <c r="AW93">
        <v>73.656000000000006</v>
      </c>
      <c r="AX93">
        <v>9.4751999999999992</v>
      </c>
      <c r="AY93">
        <v>0</v>
      </c>
      <c r="AZ93">
        <f t="shared" si="3"/>
        <v>34.974100000000007</v>
      </c>
      <c r="BA93">
        <f t="shared" si="4"/>
        <v>2500.2084799999998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0.91</v>
      </c>
      <c r="CD93">
        <v>0.9</v>
      </c>
      <c r="CE93">
        <v>0.92</v>
      </c>
      <c r="CF93">
        <v>0.08</v>
      </c>
      <c r="CG93">
        <v>3.77</v>
      </c>
      <c r="CH93">
        <v>0</v>
      </c>
      <c r="CI93">
        <v>5.33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1.93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34.974100000000007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88.096800000000002</v>
      </c>
      <c r="J94">
        <v>0</v>
      </c>
      <c r="K94">
        <v>689.35871399999996</v>
      </c>
      <c r="L94">
        <v>436.84875</v>
      </c>
      <c r="M94">
        <v>45.656999999999996</v>
      </c>
      <c r="N94">
        <v>120.65625</v>
      </c>
      <c r="O94">
        <v>126.47812500000001</v>
      </c>
      <c r="P94">
        <v>85.36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18.140473</v>
      </c>
      <c r="W94">
        <v>45.828499999999998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6.8475999999999999</v>
      </c>
      <c r="AG94">
        <v>43.700400000000002</v>
      </c>
      <c r="AH94">
        <v>0</v>
      </c>
      <c r="AI94">
        <v>0</v>
      </c>
      <c r="AJ94">
        <v>0</v>
      </c>
      <c r="AK94">
        <v>53.259</v>
      </c>
      <c r="AL94">
        <v>13.0144</v>
      </c>
      <c r="AM94">
        <v>5.4560000000000004</v>
      </c>
      <c r="AN94">
        <v>0.62175999999999998</v>
      </c>
      <c r="AO94">
        <v>1.9198200000000001</v>
      </c>
      <c r="AP94">
        <v>4.4835000000000003</v>
      </c>
      <c r="AQ94">
        <v>0</v>
      </c>
      <c r="AR94">
        <v>11.04</v>
      </c>
      <c r="AS94">
        <v>5.3807999999999998</v>
      </c>
      <c r="AT94">
        <v>14.9968</v>
      </c>
      <c r="AU94">
        <v>0</v>
      </c>
      <c r="AV94">
        <v>45.402000000000001</v>
      </c>
      <c r="AW94">
        <v>73.656000000000006</v>
      </c>
      <c r="AX94">
        <v>9.4751999999999992</v>
      </c>
      <c r="AY94">
        <v>0</v>
      </c>
      <c r="AZ94">
        <f t="shared" si="3"/>
        <v>34.924100000000003</v>
      </c>
      <c r="BA94">
        <f t="shared" si="4"/>
        <v>2500.2613799999999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0.88</v>
      </c>
      <c r="CD94">
        <v>0.88</v>
      </c>
      <c r="CE94">
        <v>0.92</v>
      </c>
      <c r="CF94">
        <v>0.08</v>
      </c>
      <c r="CG94">
        <v>3.77</v>
      </c>
      <c r="CH94">
        <v>0</v>
      </c>
      <c r="CI94">
        <v>5.33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1.93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34.924100000000003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88.096800000000002</v>
      </c>
      <c r="J95">
        <v>0</v>
      </c>
      <c r="K95">
        <v>689.35871399999996</v>
      </c>
      <c r="L95">
        <v>436.84875</v>
      </c>
      <c r="M95">
        <v>45.656999999999996</v>
      </c>
      <c r="N95">
        <v>120.65625</v>
      </c>
      <c r="O95">
        <v>126.47812500000001</v>
      </c>
      <c r="P95">
        <v>91.956000000000003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18.140473</v>
      </c>
      <c r="W95">
        <v>45.828499999999998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6.8475999999999999</v>
      </c>
      <c r="AG95">
        <v>43.700400000000002</v>
      </c>
      <c r="AH95">
        <v>0</v>
      </c>
      <c r="AI95">
        <v>0</v>
      </c>
      <c r="AJ95">
        <v>0</v>
      </c>
      <c r="AK95">
        <v>53.259</v>
      </c>
      <c r="AL95">
        <v>13.0144</v>
      </c>
      <c r="AM95">
        <v>5.4560000000000004</v>
      </c>
      <c r="AN95">
        <v>0.62175999999999998</v>
      </c>
      <c r="AO95">
        <v>2.0756399999999999</v>
      </c>
      <c r="AP95">
        <v>4.4835000000000003</v>
      </c>
      <c r="AQ95">
        <v>0</v>
      </c>
      <c r="AR95">
        <v>6.6239999999999997</v>
      </c>
      <c r="AS95">
        <v>9.4163999999999994</v>
      </c>
      <c r="AT95">
        <v>14.9968</v>
      </c>
      <c r="AU95">
        <v>0</v>
      </c>
      <c r="AV95">
        <v>45.402000000000001</v>
      </c>
      <c r="AW95">
        <v>73.656000000000006</v>
      </c>
      <c r="AX95">
        <v>9.4751999999999992</v>
      </c>
      <c r="AY95">
        <v>0</v>
      </c>
      <c r="AZ95">
        <f t="shared" si="3"/>
        <v>34.924100000000003</v>
      </c>
      <c r="BA95">
        <f t="shared" si="4"/>
        <v>2506.6327999999999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0.88</v>
      </c>
      <c r="CD95">
        <v>0.88</v>
      </c>
      <c r="CE95">
        <v>0.92</v>
      </c>
      <c r="CF95">
        <v>0.08</v>
      </c>
      <c r="CG95">
        <v>3.77</v>
      </c>
      <c r="CH95">
        <v>0</v>
      </c>
      <c r="CI95">
        <v>5.33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1.93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34.924100000000003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88.096800000000002</v>
      </c>
      <c r="J96">
        <v>0</v>
      </c>
      <c r="K96">
        <v>689.35871399999996</v>
      </c>
      <c r="L96">
        <v>436.84875</v>
      </c>
      <c r="M96">
        <v>45.656999999999996</v>
      </c>
      <c r="N96">
        <v>120.65625</v>
      </c>
      <c r="O96">
        <v>126.47812500000001</v>
      </c>
      <c r="P96">
        <v>91.956000000000003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18.140473</v>
      </c>
      <c r="W96">
        <v>45.828499999999998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6.8475999999999999</v>
      </c>
      <c r="AG96">
        <v>43.700400000000002</v>
      </c>
      <c r="AH96">
        <v>0</v>
      </c>
      <c r="AI96">
        <v>0</v>
      </c>
      <c r="AJ96">
        <v>0</v>
      </c>
      <c r="AK96">
        <v>53.259</v>
      </c>
      <c r="AL96">
        <v>13.0144</v>
      </c>
      <c r="AM96">
        <v>5.4560000000000004</v>
      </c>
      <c r="AN96">
        <v>0.62175999999999998</v>
      </c>
      <c r="AO96">
        <v>2.2050000000000001</v>
      </c>
      <c r="AP96">
        <v>4.4835000000000003</v>
      </c>
      <c r="AQ96">
        <v>0</v>
      </c>
      <c r="AR96">
        <v>6.6239999999999997</v>
      </c>
      <c r="AS96">
        <v>9.4163999999999994</v>
      </c>
      <c r="AT96">
        <v>14.9968</v>
      </c>
      <c r="AU96">
        <v>0</v>
      </c>
      <c r="AV96">
        <v>45.402000000000001</v>
      </c>
      <c r="AW96">
        <v>73.656000000000006</v>
      </c>
      <c r="AX96">
        <v>9.4751999999999992</v>
      </c>
      <c r="AY96">
        <v>0</v>
      </c>
      <c r="AZ96">
        <f t="shared" si="3"/>
        <v>34.924100000000003</v>
      </c>
      <c r="BA96">
        <f t="shared" si="4"/>
        <v>2506.7621599999998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0.88</v>
      </c>
      <c r="CD96">
        <v>0.88</v>
      </c>
      <c r="CE96">
        <v>0.92</v>
      </c>
      <c r="CF96">
        <v>0.08</v>
      </c>
      <c r="CG96">
        <v>3.77</v>
      </c>
      <c r="CH96">
        <v>0</v>
      </c>
      <c r="CI96">
        <v>5.33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1.93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34.924100000000003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88.096800000000002</v>
      </c>
      <c r="J97">
        <v>0</v>
      </c>
      <c r="K97">
        <v>689.35871399999996</v>
      </c>
      <c r="L97">
        <v>436.84875</v>
      </c>
      <c r="M97">
        <v>45.656999999999996</v>
      </c>
      <c r="N97">
        <v>120.65625</v>
      </c>
      <c r="O97">
        <v>126.47812500000001</v>
      </c>
      <c r="P97">
        <v>91.956000000000003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18.140473</v>
      </c>
      <c r="W97">
        <v>45.828499999999998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6.8475999999999999</v>
      </c>
      <c r="AG97">
        <v>43.700400000000002</v>
      </c>
      <c r="AH97">
        <v>0</v>
      </c>
      <c r="AI97">
        <v>0</v>
      </c>
      <c r="AJ97">
        <v>0</v>
      </c>
      <c r="AK97">
        <v>53.259</v>
      </c>
      <c r="AL97">
        <v>13.0144</v>
      </c>
      <c r="AM97">
        <v>5.4560000000000004</v>
      </c>
      <c r="AN97">
        <v>0.62175999999999998</v>
      </c>
      <c r="AO97">
        <v>2.3137799999999999</v>
      </c>
      <c r="AP97">
        <v>4.4835000000000003</v>
      </c>
      <c r="AQ97">
        <v>0</v>
      </c>
      <c r="AR97">
        <v>11.04</v>
      </c>
      <c r="AS97">
        <v>9.4163999999999994</v>
      </c>
      <c r="AT97">
        <v>14.9968</v>
      </c>
      <c r="AU97">
        <v>0</v>
      </c>
      <c r="AV97">
        <v>45.402000000000001</v>
      </c>
      <c r="AW97">
        <v>73.656000000000006</v>
      </c>
      <c r="AX97">
        <v>9.4751999999999992</v>
      </c>
      <c r="AY97">
        <v>0</v>
      </c>
      <c r="AZ97">
        <f t="shared" si="3"/>
        <v>34.994100000000003</v>
      </c>
      <c r="BA97">
        <f t="shared" si="4"/>
        <v>2511.3569399999997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1.96</v>
      </c>
      <c r="CC97">
        <v>0.88</v>
      </c>
      <c r="CD97">
        <v>0.88</v>
      </c>
      <c r="CE97">
        <v>0.92</v>
      </c>
      <c r="CF97">
        <v>0.08</v>
      </c>
      <c r="CG97">
        <v>3.77</v>
      </c>
      <c r="CH97">
        <v>0</v>
      </c>
      <c r="CI97">
        <v>5.33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1.93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34.994100000000003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88.096800000000002</v>
      </c>
      <c r="J98">
        <v>0</v>
      </c>
      <c r="K98">
        <v>689.35871399999996</v>
      </c>
      <c r="L98">
        <v>436.84875</v>
      </c>
      <c r="M98">
        <v>45.656999999999996</v>
      </c>
      <c r="N98">
        <v>120.65625</v>
      </c>
      <c r="O98">
        <v>126.47812500000001</v>
      </c>
      <c r="P98">
        <v>91.956000000000003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18.140473</v>
      </c>
      <c r="W98">
        <v>45.828499999999998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6.8475999999999999</v>
      </c>
      <c r="AG98">
        <v>43.700400000000002</v>
      </c>
      <c r="AH98">
        <v>0</v>
      </c>
      <c r="AI98">
        <v>0</v>
      </c>
      <c r="AJ98">
        <v>0</v>
      </c>
      <c r="AK98">
        <v>53.259</v>
      </c>
      <c r="AL98">
        <v>13.0144</v>
      </c>
      <c r="AM98">
        <v>5.4560000000000004</v>
      </c>
      <c r="AN98">
        <v>0.62175999999999998</v>
      </c>
      <c r="AO98">
        <v>2.4137400000000002</v>
      </c>
      <c r="AP98">
        <v>4.4835000000000003</v>
      </c>
      <c r="AQ98">
        <v>0</v>
      </c>
      <c r="AR98">
        <v>11.04</v>
      </c>
      <c r="AS98">
        <v>9.4163999999999994</v>
      </c>
      <c r="AT98">
        <v>14.9968</v>
      </c>
      <c r="AU98">
        <v>0</v>
      </c>
      <c r="AV98">
        <v>45.402000000000001</v>
      </c>
      <c r="AW98">
        <v>73.656000000000006</v>
      </c>
      <c r="AX98">
        <v>9.4751999999999992</v>
      </c>
      <c r="AY98">
        <v>0</v>
      </c>
      <c r="AZ98">
        <f t="shared" si="3"/>
        <v>34.994100000000003</v>
      </c>
      <c r="BA98">
        <f t="shared" si="4"/>
        <v>2511.4568999999997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1.96</v>
      </c>
      <c r="CC98">
        <v>0.88</v>
      </c>
      <c r="CD98">
        <v>0.88</v>
      </c>
      <c r="CE98">
        <v>0.92</v>
      </c>
      <c r="CF98">
        <v>0.08</v>
      </c>
      <c r="CG98">
        <v>3.77</v>
      </c>
      <c r="CH98">
        <v>0</v>
      </c>
      <c r="CI98">
        <v>5.33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1.93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34.994100000000003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6.7562500000000001E-3</v>
      </c>
      <c r="E99">
        <f t="shared" si="6"/>
        <v>0</v>
      </c>
      <c r="F99">
        <f t="shared" si="6"/>
        <v>0</v>
      </c>
      <c r="G99">
        <f t="shared" si="6"/>
        <v>0.25444799999999995</v>
      </c>
      <c r="H99">
        <f t="shared" si="6"/>
        <v>0</v>
      </c>
      <c r="I99">
        <f t="shared" si="6"/>
        <v>1.9516092</v>
      </c>
      <c r="J99">
        <f t="shared" si="6"/>
        <v>2.0303999999999999E-2</v>
      </c>
      <c r="K99">
        <f t="shared" si="6"/>
        <v>16.54460913600003</v>
      </c>
      <c r="L99">
        <f t="shared" si="6"/>
        <v>10.484369999999993</v>
      </c>
      <c r="M99">
        <f t="shared" si="6"/>
        <v>1.1265479999999992</v>
      </c>
      <c r="N99">
        <f t="shared" si="6"/>
        <v>2.89575</v>
      </c>
      <c r="O99">
        <f t="shared" si="6"/>
        <v>3.035474999999995</v>
      </c>
      <c r="P99">
        <f t="shared" si="6"/>
        <v>2.3472545000000031</v>
      </c>
      <c r="Q99">
        <f t="shared" si="6"/>
        <v>0.5321654974999992</v>
      </c>
      <c r="R99">
        <f t="shared" si="6"/>
        <v>0.52234459199999905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0.43537135199999955</v>
      </c>
      <c r="W99">
        <f t="shared" si="6"/>
        <v>1.1033074800000007</v>
      </c>
      <c r="X99">
        <f t="shared" si="6"/>
        <v>2.0705948749999998</v>
      </c>
      <c r="Y99">
        <f t="shared" si="6"/>
        <v>0</v>
      </c>
      <c r="Z99">
        <f t="shared" si="6"/>
        <v>6.6464199999999987E-2</v>
      </c>
      <c r="AA99">
        <f t="shared" si="6"/>
        <v>0.14270481000000002</v>
      </c>
      <c r="AB99">
        <f t="shared" si="6"/>
        <v>0.16489319999999996</v>
      </c>
      <c r="AC99">
        <f t="shared" si="6"/>
        <v>0.12887823950000002</v>
      </c>
      <c r="AD99">
        <f t="shared" si="6"/>
        <v>0.20400099999999999</v>
      </c>
      <c r="AE99">
        <f t="shared" si="6"/>
        <v>0.36192451099999989</v>
      </c>
      <c r="AF99">
        <f t="shared" si="6"/>
        <v>0.24540590000000048</v>
      </c>
      <c r="AG99">
        <f t="shared" si="6"/>
        <v>1.0488096000000013</v>
      </c>
      <c r="AH99">
        <f t="shared" si="6"/>
        <v>0.68891497499999998</v>
      </c>
      <c r="AI99">
        <f t="shared" si="6"/>
        <v>6.433562499999998E-2</v>
      </c>
      <c r="AJ99">
        <f t="shared" si="6"/>
        <v>0</v>
      </c>
      <c r="AK99">
        <f t="shared" si="6"/>
        <v>1.278216</v>
      </c>
      <c r="AL99">
        <f t="shared" si="6"/>
        <v>0.35371280000000033</v>
      </c>
      <c r="AM99">
        <f t="shared" si="6"/>
        <v>9.5480000000000051E-2</v>
      </c>
      <c r="AN99">
        <f t="shared" si="6"/>
        <v>1.6632080000000021E-2</v>
      </c>
      <c r="AO99">
        <f t="shared" si="6"/>
        <v>5.5613039999999975E-2</v>
      </c>
      <c r="AP99">
        <f t="shared" si="6"/>
        <v>9.1975800000000066E-2</v>
      </c>
      <c r="AQ99">
        <f t="shared" si="6"/>
        <v>0.48099999999999998</v>
      </c>
      <c r="AR99">
        <f t="shared" si="6"/>
        <v>0.28568760000000004</v>
      </c>
      <c r="AS99">
        <f t="shared" si="6"/>
        <v>0.24173244000000024</v>
      </c>
      <c r="AT99">
        <f t="shared" si="6"/>
        <v>0.34889807999999939</v>
      </c>
      <c r="AU99">
        <f t="shared" si="6"/>
        <v>0</v>
      </c>
      <c r="AV99">
        <f t="shared" si="6"/>
        <v>1.0802973500000015</v>
      </c>
      <c r="AW99">
        <f t="shared" si="6"/>
        <v>1.5130727999999991</v>
      </c>
      <c r="AX99">
        <f t="shared" si="6"/>
        <v>0.33507240000000055</v>
      </c>
      <c r="AY99">
        <f t="shared" si="6"/>
        <v>0</v>
      </c>
      <c r="AZ99">
        <f t="shared" si="6"/>
        <v>0.85739433500000028</v>
      </c>
      <c r="BA99">
        <f>SUM(B99:AZ99)</f>
        <v>62.538315707999992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2.2317600000000002E-3</v>
      </c>
      <c r="BS99">
        <f t="shared" si="8"/>
        <v>3.9359999999999951E-2</v>
      </c>
      <c r="BT99">
        <f t="shared" si="8"/>
        <v>4.5500000000000011E-3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4.5394999999999915E-2</v>
      </c>
      <c r="CC99">
        <f t="shared" si="8"/>
        <v>2.2292500000000014E-2</v>
      </c>
      <c r="CD99">
        <f t="shared" si="8"/>
        <v>2.2137499999999984E-2</v>
      </c>
      <c r="CE99">
        <f t="shared" si="8"/>
        <v>2.2080000000000034E-2</v>
      </c>
      <c r="CF99">
        <f t="shared" si="8"/>
        <v>3.5300000000000019E-3</v>
      </c>
      <c r="CG99">
        <f t="shared" si="8"/>
        <v>9.0479999999999949E-2</v>
      </c>
      <c r="CH99">
        <f t="shared" si="8"/>
        <v>3.7491749999999987E-3</v>
      </c>
      <c r="CI99">
        <f t="shared" si="8"/>
        <v>0.12651500000000002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7.1279999999999968E-2</v>
      </c>
      <c r="CP99">
        <f t="shared" si="8"/>
        <v>2.9858400000000052E-2</v>
      </c>
      <c r="CQ99">
        <f t="shared" si="8"/>
        <v>0</v>
      </c>
      <c r="CR99">
        <f t="shared" si="8"/>
        <v>5.3295000000000134E-2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0.85739433500000028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238.58279999999999</v>
      </c>
      <c r="L3">
        <v>230.41</v>
      </c>
      <c r="M3">
        <v>47.195999999999998</v>
      </c>
      <c r="N3">
        <v>120.6562</v>
      </c>
      <c r="O3">
        <v>126.477</v>
      </c>
      <c r="P3">
        <v>103.12560000000001</v>
      </c>
      <c r="Q3">
        <v>4</v>
      </c>
      <c r="R3">
        <v>11.577548999999999</v>
      </c>
      <c r="S3">
        <v>14.122819</v>
      </c>
      <c r="T3">
        <v>0</v>
      </c>
      <c r="U3">
        <v>348.97500000000002</v>
      </c>
      <c r="V3">
        <v>1</v>
      </c>
      <c r="W3">
        <v>27.378900000000002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53.259</v>
      </c>
      <c r="AL3">
        <v>2.7888000000000002</v>
      </c>
      <c r="AM3">
        <v>0</v>
      </c>
      <c r="AN3">
        <v>0.73834</v>
      </c>
      <c r="AO3">
        <v>0.75558000000000003</v>
      </c>
      <c r="AP3">
        <v>3.0743999999999998</v>
      </c>
      <c r="AQ3">
        <v>0</v>
      </c>
      <c r="AR3">
        <v>35.328000000000003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75.459452000000013</v>
      </c>
      <c r="BA3">
        <f>SUM(B3:AZ3)</f>
        <v>1593.5370200000002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0.93</v>
      </c>
      <c r="BJ3">
        <v>0.94</v>
      </c>
      <c r="BK3">
        <v>1.73</v>
      </c>
      <c r="BL3">
        <v>0.92</v>
      </c>
      <c r="BM3">
        <v>0.08</v>
      </c>
      <c r="BN3">
        <v>3.52</v>
      </c>
      <c r="BO3">
        <v>3.77</v>
      </c>
      <c r="BP3">
        <v>0.26</v>
      </c>
      <c r="BQ3">
        <v>2</v>
      </c>
      <c r="BR3">
        <v>1.0900000000000001</v>
      </c>
      <c r="BS3">
        <v>1.64</v>
      </c>
      <c r="BT3">
        <v>2.9693719999999999</v>
      </c>
      <c r="BU3">
        <v>1.342031</v>
      </c>
      <c r="BV3">
        <v>2.0069400000000002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1.7560119999999999</v>
      </c>
      <c r="CN3">
        <v>3.5429629999999999</v>
      </c>
      <c r="CO3">
        <v>4.2945000000000002</v>
      </c>
      <c r="CP3">
        <v>4.2584999999999997</v>
      </c>
      <c r="CQ3">
        <v>1.7714810000000001</v>
      </c>
      <c r="CR3">
        <v>0.66047999999999996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75.459452000000013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221</v>
      </c>
      <c r="L4">
        <v>230.41</v>
      </c>
      <c r="M4">
        <v>47.195999999999998</v>
      </c>
      <c r="N4">
        <v>120.6562</v>
      </c>
      <c r="O4">
        <v>126.477</v>
      </c>
      <c r="P4">
        <v>103.12560000000001</v>
      </c>
      <c r="Q4">
        <v>4</v>
      </c>
      <c r="R4">
        <v>11.586137000000001</v>
      </c>
      <c r="S4">
        <v>14.139283000000001</v>
      </c>
      <c r="T4">
        <v>0</v>
      </c>
      <c r="U4">
        <v>348.97500000000002</v>
      </c>
      <c r="V4">
        <v>1</v>
      </c>
      <c r="W4">
        <v>27.378900000000002</v>
      </c>
      <c r="X4">
        <v>64.190899999999999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43.700400000000002</v>
      </c>
      <c r="AH4">
        <v>0</v>
      </c>
      <c r="AI4">
        <v>0</v>
      </c>
      <c r="AJ4">
        <v>0</v>
      </c>
      <c r="AK4">
        <v>53.259</v>
      </c>
      <c r="AL4">
        <v>2.7888000000000002</v>
      </c>
      <c r="AM4">
        <v>0</v>
      </c>
      <c r="AN4">
        <v>0.73834</v>
      </c>
      <c r="AO4">
        <v>0.82613999999999999</v>
      </c>
      <c r="AP4">
        <v>3.0743999999999998</v>
      </c>
      <c r="AQ4">
        <v>0</v>
      </c>
      <c r="AR4">
        <v>35.328000000000003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75.50945200000001</v>
      </c>
      <c r="BA4">
        <f t="shared" ref="BA4:BA67" si="1">SUM(B4:AZ4)</f>
        <v>1576.0998319999999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0.98</v>
      </c>
      <c r="BJ4">
        <v>0.94</v>
      </c>
      <c r="BK4">
        <v>1.73</v>
      </c>
      <c r="BL4">
        <v>0.92</v>
      </c>
      <c r="BM4">
        <v>0.08</v>
      </c>
      <c r="BN4">
        <v>3.52</v>
      </c>
      <c r="BO4">
        <v>3.77</v>
      </c>
      <c r="BP4">
        <v>0.26</v>
      </c>
      <c r="BQ4">
        <v>2</v>
      </c>
      <c r="BR4">
        <v>1.0900000000000001</v>
      </c>
      <c r="BS4">
        <v>1.64</v>
      </c>
      <c r="BT4">
        <v>2.9693719999999999</v>
      </c>
      <c r="BU4">
        <v>1.342031</v>
      </c>
      <c r="BV4">
        <v>2.0069400000000002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1.7560119999999999</v>
      </c>
      <c r="CN4">
        <v>3.5429629999999999</v>
      </c>
      <c r="CO4">
        <v>4.2945000000000002</v>
      </c>
      <c r="CP4">
        <v>4.2584999999999997</v>
      </c>
      <c r="CQ4">
        <v>1.7714810000000001</v>
      </c>
      <c r="CR4">
        <v>0.66047999999999996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75.50945200000001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221</v>
      </c>
      <c r="L5">
        <v>230.41</v>
      </c>
      <c r="M5">
        <v>47.195999999999998</v>
      </c>
      <c r="N5">
        <v>120.6562</v>
      </c>
      <c r="O5">
        <v>126.477</v>
      </c>
      <c r="P5">
        <v>103.12560000000001</v>
      </c>
      <c r="Q5">
        <v>4</v>
      </c>
      <c r="R5">
        <v>11.586137000000001</v>
      </c>
      <c r="S5">
        <v>14.139283000000001</v>
      </c>
      <c r="T5">
        <v>0</v>
      </c>
      <c r="U5">
        <v>348.97500000000002</v>
      </c>
      <c r="V5">
        <v>1</v>
      </c>
      <c r="W5">
        <v>27.378900000000002</v>
      </c>
      <c r="X5">
        <v>64.190899999999999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43.700400000000002</v>
      </c>
      <c r="AH5">
        <v>0</v>
      </c>
      <c r="AI5">
        <v>0</v>
      </c>
      <c r="AJ5">
        <v>0</v>
      </c>
      <c r="AK5">
        <v>53.259</v>
      </c>
      <c r="AL5">
        <v>2.7888000000000002</v>
      </c>
      <c r="AM5">
        <v>0</v>
      </c>
      <c r="AN5">
        <v>0.73834</v>
      </c>
      <c r="AO5">
        <v>0.91139999999999999</v>
      </c>
      <c r="AP5">
        <v>5.1239999999999997</v>
      </c>
      <c r="AQ5">
        <v>0</v>
      </c>
      <c r="AR5">
        <v>6.6239999999999997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75.489452000000014</v>
      </c>
      <c r="BA5">
        <f t="shared" si="1"/>
        <v>1549.5106920000001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0.96</v>
      </c>
      <c r="BJ5">
        <v>0.94</v>
      </c>
      <c r="BK5">
        <v>1.73</v>
      </c>
      <c r="BL5">
        <v>0.92</v>
      </c>
      <c r="BM5">
        <v>0.08</v>
      </c>
      <c r="BN5">
        <v>3.52</v>
      </c>
      <c r="BO5">
        <v>3.77</v>
      </c>
      <c r="BP5">
        <v>0.26</v>
      </c>
      <c r="BQ5">
        <v>2</v>
      </c>
      <c r="BR5">
        <v>1.0900000000000001</v>
      </c>
      <c r="BS5">
        <v>1.64</v>
      </c>
      <c r="BT5">
        <v>2.9693719999999999</v>
      </c>
      <c r="BU5">
        <v>1.342031</v>
      </c>
      <c r="BV5">
        <v>2.0069400000000002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1.7560119999999999</v>
      </c>
      <c r="CN5">
        <v>3.5429629999999999</v>
      </c>
      <c r="CO5">
        <v>4.2945000000000002</v>
      </c>
      <c r="CP5">
        <v>4.2584999999999997</v>
      </c>
      <c r="CQ5">
        <v>1.7714810000000001</v>
      </c>
      <c r="CR5">
        <v>0.66047999999999996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75.489452000000014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221</v>
      </c>
      <c r="L6">
        <v>230.41</v>
      </c>
      <c r="M6">
        <v>47.195999999999998</v>
      </c>
      <c r="N6">
        <v>120.6562</v>
      </c>
      <c r="O6">
        <v>126.477</v>
      </c>
      <c r="P6">
        <v>103.12560000000001</v>
      </c>
      <c r="Q6">
        <v>4</v>
      </c>
      <c r="R6">
        <v>11.586137000000001</v>
      </c>
      <c r="S6">
        <v>14.139283000000001</v>
      </c>
      <c r="T6">
        <v>0</v>
      </c>
      <c r="U6">
        <v>348.97500000000002</v>
      </c>
      <c r="V6">
        <v>1</v>
      </c>
      <c r="W6">
        <v>12</v>
      </c>
      <c r="X6">
        <v>64.190899999999999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43.700400000000002</v>
      </c>
      <c r="AH6">
        <v>0</v>
      </c>
      <c r="AI6">
        <v>0</v>
      </c>
      <c r="AJ6">
        <v>0</v>
      </c>
      <c r="AK6">
        <v>53.259</v>
      </c>
      <c r="AL6">
        <v>2.7888000000000002</v>
      </c>
      <c r="AM6">
        <v>0</v>
      </c>
      <c r="AN6">
        <v>0.73834</v>
      </c>
      <c r="AO6">
        <v>0.88493999999999995</v>
      </c>
      <c r="AP6">
        <v>5.1239999999999997</v>
      </c>
      <c r="AQ6">
        <v>0</v>
      </c>
      <c r="AR6">
        <v>6.6239999999999997</v>
      </c>
      <c r="AS6">
        <v>16.680479999999999</v>
      </c>
      <c r="AT6">
        <v>12.548802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75.50945200000001</v>
      </c>
      <c r="BA6">
        <f t="shared" si="1"/>
        <v>1531.6773340000002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0.98</v>
      </c>
      <c r="BJ6">
        <v>0.94</v>
      </c>
      <c r="BK6">
        <v>1.73</v>
      </c>
      <c r="BL6">
        <v>0.92</v>
      </c>
      <c r="BM6">
        <v>0.08</v>
      </c>
      <c r="BN6">
        <v>3.52</v>
      </c>
      <c r="BO6">
        <v>3.77</v>
      </c>
      <c r="BP6">
        <v>0.26</v>
      </c>
      <c r="BQ6">
        <v>2</v>
      </c>
      <c r="BR6">
        <v>1.0900000000000001</v>
      </c>
      <c r="BS6">
        <v>1.64</v>
      </c>
      <c r="BT6">
        <v>2.9693719999999999</v>
      </c>
      <c r="BU6">
        <v>1.342031</v>
      </c>
      <c r="BV6">
        <v>2.0069400000000002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1.7560119999999999</v>
      </c>
      <c r="CN6">
        <v>3.5429629999999999</v>
      </c>
      <c r="CO6">
        <v>4.2945000000000002</v>
      </c>
      <c r="CP6">
        <v>4.2584999999999997</v>
      </c>
      <c r="CQ6">
        <v>1.7714810000000001</v>
      </c>
      <c r="CR6">
        <v>0.66047999999999996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75.50945200000001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188.60236599999999</v>
      </c>
      <c r="L7">
        <v>230.41</v>
      </c>
      <c r="M7">
        <v>47.195999999999998</v>
      </c>
      <c r="N7">
        <v>120.6562</v>
      </c>
      <c r="O7">
        <v>126.477</v>
      </c>
      <c r="P7">
        <v>103.12560000000001</v>
      </c>
      <c r="Q7">
        <v>4</v>
      </c>
      <c r="R7">
        <v>11.586137000000001</v>
      </c>
      <c r="S7">
        <v>14.139283000000001</v>
      </c>
      <c r="T7">
        <v>0</v>
      </c>
      <c r="U7">
        <v>348.97500000000002</v>
      </c>
      <c r="V7">
        <v>1</v>
      </c>
      <c r="W7">
        <v>12</v>
      </c>
      <c r="X7">
        <v>47.55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43.700400000000002</v>
      </c>
      <c r="AH7">
        <v>0</v>
      </c>
      <c r="AI7">
        <v>0</v>
      </c>
      <c r="AJ7">
        <v>0</v>
      </c>
      <c r="AK7">
        <v>53.259</v>
      </c>
      <c r="AL7">
        <v>2.7888000000000002</v>
      </c>
      <c r="AM7">
        <v>0</v>
      </c>
      <c r="AN7">
        <v>0.73834</v>
      </c>
      <c r="AO7">
        <v>1.0437000000000001</v>
      </c>
      <c r="AP7">
        <v>5.1239999999999997</v>
      </c>
      <c r="AQ7">
        <v>0</v>
      </c>
      <c r="AR7">
        <v>6.6239999999999997</v>
      </c>
      <c r="AS7">
        <v>16.680479999999999</v>
      </c>
      <c r="AT7">
        <v>11.895061999999999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75.539452000000011</v>
      </c>
      <c r="BA7">
        <f t="shared" si="1"/>
        <v>1482.1738200000002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1.01</v>
      </c>
      <c r="BJ7">
        <v>0.94</v>
      </c>
      <c r="BK7">
        <v>1.73</v>
      </c>
      <c r="BL7">
        <v>0.92</v>
      </c>
      <c r="BM7">
        <v>0.08</v>
      </c>
      <c r="BN7">
        <v>3.52</v>
      </c>
      <c r="BO7">
        <v>3.77</v>
      </c>
      <c r="BP7">
        <v>0.26</v>
      </c>
      <c r="BQ7">
        <v>2</v>
      </c>
      <c r="BR7">
        <v>1.0900000000000001</v>
      </c>
      <c r="BS7">
        <v>1.64</v>
      </c>
      <c r="BT7">
        <v>2.9693719999999999</v>
      </c>
      <c r="BU7">
        <v>1.342031</v>
      </c>
      <c r="BV7">
        <v>2.0069400000000002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1.7560119999999999</v>
      </c>
      <c r="CN7">
        <v>3.5429629999999999</v>
      </c>
      <c r="CO7">
        <v>4.2945000000000002</v>
      </c>
      <c r="CP7">
        <v>4.2584999999999997</v>
      </c>
      <c r="CQ7">
        <v>1.7714810000000001</v>
      </c>
      <c r="CR7">
        <v>0.66047999999999996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75.539452000000011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188.89720800000001</v>
      </c>
      <c r="L8">
        <v>230.41</v>
      </c>
      <c r="M8">
        <v>47.195999999999998</v>
      </c>
      <c r="N8">
        <v>120.6562</v>
      </c>
      <c r="O8">
        <v>126.477</v>
      </c>
      <c r="P8">
        <v>103.12560000000001</v>
      </c>
      <c r="Q8">
        <v>4</v>
      </c>
      <c r="R8">
        <v>11.586137000000001</v>
      </c>
      <c r="S8">
        <v>14.139283000000001</v>
      </c>
      <c r="T8">
        <v>0</v>
      </c>
      <c r="U8">
        <v>348.97500000000002</v>
      </c>
      <c r="V8">
        <v>1</v>
      </c>
      <c r="W8">
        <v>12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43.700400000000002</v>
      </c>
      <c r="AH8">
        <v>0</v>
      </c>
      <c r="AI8">
        <v>0</v>
      </c>
      <c r="AJ8">
        <v>0</v>
      </c>
      <c r="AK8">
        <v>53.259</v>
      </c>
      <c r="AL8">
        <v>2.7888000000000002</v>
      </c>
      <c r="AM8">
        <v>0</v>
      </c>
      <c r="AN8">
        <v>0.73834</v>
      </c>
      <c r="AO8">
        <v>1.09074</v>
      </c>
      <c r="AP8">
        <v>5.1239999999999997</v>
      </c>
      <c r="AQ8">
        <v>0</v>
      </c>
      <c r="AR8">
        <v>6.6239999999999997</v>
      </c>
      <c r="AS8">
        <v>16.680479999999999</v>
      </c>
      <c r="AT8">
        <v>10.151545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75.569452000000013</v>
      </c>
      <c r="BA8">
        <f t="shared" si="1"/>
        <v>1469.2521850000001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1.04</v>
      </c>
      <c r="BJ8">
        <v>0.94</v>
      </c>
      <c r="BK8">
        <v>1.73</v>
      </c>
      <c r="BL8">
        <v>0.92</v>
      </c>
      <c r="BM8">
        <v>0.08</v>
      </c>
      <c r="BN8">
        <v>3.52</v>
      </c>
      <c r="BO8">
        <v>3.77</v>
      </c>
      <c r="BP8">
        <v>0.26</v>
      </c>
      <c r="BQ8">
        <v>2</v>
      </c>
      <c r="BR8">
        <v>1.0900000000000001</v>
      </c>
      <c r="BS8">
        <v>1.64</v>
      </c>
      <c r="BT8">
        <v>2.9693719999999999</v>
      </c>
      <c r="BU8">
        <v>1.342031</v>
      </c>
      <c r="BV8">
        <v>2.0069400000000002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1.7560119999999999</v>
      </c>
      <c r="CN8">
        <v>3.5429629999999999</v>
      </c>
      <c r="CO8">
        <v>4.2945000000000002</v>
      </c>
      <c r="CP8">
        <v>4.2584999999999997</v>
      </c>
      <c r="CQ8">
        <v>1.7714810000000001</v>
      </c>
      <c r="CR8">
        <v>0.66047999999999996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75.569452000000013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188.939685</v>
      </c>
      <c r="L9">
        <v>230.41</v>
      </c>
      <c r="M9">
        <v>47.195999999999998</v>
      </c>
      <c r="N9">
        <v>120.6562</v>
      </c>
      <c r="O9">
        <v>126.477</v>
      </c>
      <c r="P9">
        <v>103.12560000000001</v>
      </c>
      <c r="Q9">
        <v>4</v>
      </c>
      <c r="R9">
        <v>11.586137000000001</v>
      </c>
      <c r="S9">
        <v>14.139283000000001</v>
      </c>
      <c r="T9">
        <v>0</v>
      </c>
      <c r="U9">
        <v>348.97500000000002</v>
      </c>
      <c r="V9">
        <v>1</v>
      </c>
      <c r="W9">
        <v>12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43.700400000000002</v>
      </c>
      <c r="AH9">
        <v>0</v>
      </c>
      <c r="AI9">
        <v>0</v>
      </c>
      <c r="AJ9">
        <v>0</v>
      </c>
      <c r="AK9">
        <v>53.259</v>
      </c>
      <c r="AL9">
        <v>2.7888000000000002</v>
      </c>
      <c r="AM9">
        <v>0</v>
      </c>
      <c r="AN9">
        <v>0.73834</v>
      </c>
      <c r="AO9">
        <v>0.99077999999999999</v>
      </c>
      <c r="AP9">
        <v>5.1239999999999997</v>
      </c>
      <c r="AQ9">
        <v>0</v>
      </c>
      <c r="AR9">
        <v>6.6239999999999997</v>
      </c>
      <c r="AS9">
        <v>10.7616</v>
      </c>
      <c r="AT9">
        <v>5.8238659999999998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75.599452000000014</v>
      </c>
      <c r="BA9">
        <f t="shared" si="1"/>
        <v>1458.9781430000003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1.05</v>
      </c>
      <c r="BJ9">
        <v>0.94</v>
      </c>
      <c r="BK9">
        <v>1.73</v>
      </c>
      <c r="BL9">
        <v>0.92</v>
      </c>
      <c r="BM9">
        <v>0.1</v>
      </c>
      <c r="BN9">
        <v>3.52</v>
      </c>
      <c r="BO9">
        <v>3.77</v>
      </c>
      <c r="BP9">
        <v>0.26</v>
      </c>
      <c r="BQ9">
        <v>2</v>
      </c>
      <c r="BR9">
        <v>1.0900000000000001</v>
      </c>
      <c r="BS9">
        <v>1.64</v>
      </c>
      <c r="BT9">
        <v>2.9693719999999999</v>
      </c>
      <c r="BU9">
        <v>1.342031</v>
      </c>
      <c r="BV9">
        <v>2.0069400000000002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1.7560119999999999</v>
      </c>
      <c r="CN9">
        <v>3.5429629999999999</v>
      </c>
      <c r="CO9">
        <v>4.2945000000000002</v>
      </c>
      <c r="CP9">
        <v>4.2584999999999997</v>
      </c>
      <c r="CQ9">
        <v>1.7714810000000001</v>
      </c>
      <c r="CR9">
        <v>0.66047999999999996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75.599452000000014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188.89720800000001</v>
      </c>
      <c r="L10">
        <v>230.41</v>
      </c>
      <c r="M10">
        <v>47.195999999999998</v>
      </c>
      <c r="N10">
        <v>120.6562</v>
      </c>
      <c r="O10">
        <v>126.477</v>
      </c>
      <c r="P10">
        <v>103.12560000000001</v>
      </c>
      <c r="Q10">
        <v>4</v>
      </c>
      <c r="R10">
        <v>11.586137000000001</v>
      </c>
      <c r="S10">
        <v>14.139283000000001</v>
      </c>
      <c r="T10">
        <v>0</v>
      </c>
      <c r="U10">
        <v>348.97500000000002</v>
      </c>
      <c r="V10">
        <v>1</v>
      </c>
      <c r="W10">
        <v>12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43.700400000000002</v>
      </c>
      <c r="AH10">
        <v>0</v>
      </c>
      <c r="AI10">
        <v>0</v>
      </c>
      <c r="AJ10">
        <v>0</v>
      </c>
      <c r="AK10">
        <v>53.259</v>
      </c>
      <c r="AL10">
        <v>2.7888000000000002</v>
      </c>
      <c r="AM10">
        <v>0</v>
      </c>
      <c r="AN10">
        <v>0.73834</v>
      </c>
      <c r="AO10">
        <v>1.0054799999999999</v>
      </c>
      <c r="AP10">
        <v>5.1239999999999997</v>
      </c>
      <c r="AQ10">
        <v>0</v>
      </c>
      <c r="AR10">
        <v>6.6239999999999997</v>
      </c>
      <c r="AS10">
        <v>10.7616</v>
      </c>
      <c r="AT10">
        <v>9.1495899999999999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75.649452000000011</v>
      </c>
      <c r="BA10">
        <f t="shared" si="1"/>
        <v>1462.3260900000002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1.1000000000000001</v>
      </c>
      <c r="BJ10">
        <v>0.94</v>
      </c>
      <c r="BK10">
        <v>1.73</v>
      </c>
      <c r="BL10">
        <v>0.92</v>
      </c>
      <c r="BM10">
        <v>0.1</v>
      </c>
      <c r="BN10">
        <v>3.52</v>
      </c>
      <c r="BO10">
        <v>3.77</v>
      </c>
      <c r="BP10">
        <v>0.26</v>
      </c>
      <c r="BQ10">
        <v>2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2.0069400000000002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1.7560119999999999</v>
      </c>
      <c r="CN10">
        <v>3.5429629999999999</v>
      </c>
      <c r="CO10">
        <v>4.2945000000000002</v>
      </c>
      <c r="CP10">
        <v>4.2584999999999997</v>
      </c>
      <c r="CQ10">
        <v>1.7714810000000001</v>
      </c>
      <c r="CR10">
        <v>0.66047999999999996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75.649452000000011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188.939685</v>
      </c>
      <c r="L11">
        <v>230.41</v>
      </c>
      <c r="M11">
        <v>47.195999999999998</v>
      </c>
      <c r="N11">
        <v>120.6562</v>
      </c>
      <c r="O11">
        <v>126.477</v>
      </c>
      <c r="P11">
        <v>103.12560000000001</v>
      </c>
      <c r="Q11">
        <v>4</v>
      </c>
      <c r="R11">
        <v>11.586137000000001</v>
      </c>
      <c r="S11">
        <v>14.139283000000001</v>
      </c>
      <c r="T11">
        <v>0</v>
      </c>
      <c r="U11">
        <v>348.97500000000002</v>
      </c>
      <c r="V11">
        <v>1</v>
      </c>
      <c r="W11">
        <v>12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53.259</v>
      </c>
      <c r="AL11">
        <v>2.7888000000000002</v>
      </c>
      <c r="AM11">
        <v>0</v>
      </c>
      <c r="AN11">
        <v>0.73834</v>
      </c>
      <c r="AO11">
        <v>1.02312</v>
      </c>
      <c r="AP11">
        <v>8.1983999999999995</v>
      </c>
      <c r="AQ11">
        <v>0</v>
      </c>
      <c r="AR11">
        <v>6.6239999999999997</v>
      </c>
      <c r="AS11">
        <v>10.7616</v>
      </c>
      <c r="AT11">
        <v>9.5585489999999993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75.729452000000009</v>
      </c>
      <c r="BA11">
        <f t="shared" si="1"/>
        <v>1465.9495660000005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1.18</v>
      </c>
      <c r="BJ11">
        <v>0.94</v>
      </c>
      <c r="BK11">
        <v>1.73</v>
      </c>
      <c r="BL11">
        <v>0.92</v>
      </c>
      <c r="BM11">
        <v>0.1</v>
      </c>
      <c r="BN11">
        <v>3.52</v>
      </c>
      <c r="BO11">
        <v>3.77</v>
      </c>
      <c r="BP11">
        <v>0.26</v>
      </c>
      <c r="BQ11">
        <v>2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2.0069400000000002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1.7560119999999999</v>
      </c>
      <c r="CN11">
        <v>3.5429629999999999</v>
      </c>
      <c r="CO11">
        <v>4.2945000000000002</v>
      </c>
      <c r="CP11">
        <v>4.2584999999999997</v>
      </c>
      <c r="CQ11">
        <v>1.7714810000000001</v>
      </c>
      <c r="CR11">
        <v>0.66047999999999996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75.729452000000009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188.89720800000001</v>
      </c>
      <c r="L12">
        <v>230.41</v>
      </c>
      <c r="M12">
        <v>47.195999999999998</v>
      </c>
      <c r="N12">
        <v>120.6562</v>
      </c>
      <c r="O12">
        <v>126.477</v>
      </c>
      <c r="P12">
        <v>103.12560000000001</v>
      </c>
      <c r="Q12">
        <v>4</v>
      </c>
      <c r="R12">
        <v>11.586137000000001</v>
      </c>
      <c r="S12">
        <v>14.139283000000001</v>
      </c>
      <c r="T12">
        <v>0</v>
      </c>
      <c r="U12">
        <v>348.97500000000002</v>
      </c>
      <c r="V12">
        <v>1</v>
      </c>
      <c r="W12">
        <v>12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53.259</v>
      </c>
      <c r="AL12">
        <v>12.782</v>
      </c>
      <c r="AM12">
        <v>0</v>
      </c>
      <c r="AN12">
        <v>0.73834</v>
      </c>
      <c r="AO12">
        <v>1.07016</v>
      </c>
      <c r="AP12">
        <v>8.1983999999999995</v>
      </c>
      <c r="AQ12">
        <v>0</v>
      </c>
      <c r="AR12">
        <v>6.6239999999999997</v>
      </c>
      <c r="AS12">
        <v>10.7616</v>
      </c>
      <c r="AT12">
        <v>12.160019999999999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75.789452000000011</v>
      </c>
      <c r="BA12">
        <f t="shared" si="1"/>
        <v>1478.6088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1.24</v>
      </c>
      <c r="BJ12">
        <v>0.94</v>
      </c>
      <c r="BK12">
        <v>1.73</v>
      </c>
      <c r="BL12">
        <v>0.92</v>
      </c>
      <c r="BM12">
        <v>0.1</v>
      </c>
      <c r="BN12">
        <v>3.52</v>
      </c>
      <c r="BO12">
        <v>3.77</v>
      </c>
      <c r="BP12">
        <v>0.26</v>
      </c>
      <c r="BQ12">
        <v>2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2.0069400000000002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1.7560119999999999</v>
      </c>
      <c r="CN12">
        <v>3.5429629999999999</v>
      </c>
      <c r="CO12">
        <v>4.2945000000000002</v>
      </c>
      <c r="CP12">
        <v>4.2584999999999997</v>
      </c>
      <c r="CQ12">
        <v>1.7714810000000001</v>
      </c>
      <c r="CR12">
        <v>0.66047999999999996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75.789452000000011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188.92552599999999</v>
      </c>
      <c r="L13">
        <v>230.41</v>
      </c>
      <c r="M13">
        <v>47.195999999999998</v>
      </c>
      <c r="N13">
        <v>120.6562</v>
      </c>
      <c r="O13">
        <v>126.477</v>
      </c>
      <c r="P13">
        <v>103.12560000000001</v>
      </c>
      <c r="Q13">
        <v>4</v>
      </c>
      <c r="R13">
        <v>11.586137000000001</v>
      </c>
      <c r="S13">
        <v>14.139283000000001</v>
      </c>
      <c r="T13">
        <v>0</v>
      </c>
      <c r="U13">
        <v>348.97500000000002</v>
      </c>
      <c r="V13">
        <v>1</v>
      </c>
      <c r="W13">
        <v>12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53.259</v>
      </c>
      <c r="AL13">
        <v>25.564</v>
      </c>
      <c r="AM13">
        <v>0</v>
      </c>
      <c r="AN13">
        <v>0.73834</v>
      </c>
      <c r="AO13">
        <v>0.43806</v>
      </c>
      <c r="AP13">
        <v>8.1983999999999995</v>
      </c>
      <c r="AQ13">
        <v>0</v>
      </c>
      <c r="AR13">
        <v>8.6112000000000002</v>
      </c>
      <c r="AS13">
        <v>9.4163999999999994</v>
      </c>
      <c r="AT13">
        <v>12.538182000000001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75.829452000000018</v>
      </c>
      <c r="BA13">
        <f t="shared" si="1"/>
        <v>1491.8471800000002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1.28</v>
      </c>
      <c r="BJ13">
        <v>0.94</v>
      </c>
      <c r="BK13">
        <v>1.73</v>
      </c>
      <c r="BL13">
        <v>0.92</v>
      </c>
      <c r="BM13">
        <v>0.1</v>
      </c>
      <c r="BN13">
        <v>3.52</v>
      </c>
      <c r="BO13">
        <v>3.77</v>
      </c>
      <c r="BP13">
        <v>0.26</v>
      </c>
      <c r="BQ13">
        <v>2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2.0069400000000002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1.7560119999999999</v>
      </c>
      <c r="CN13">
        <v>3.5429629999999999</v>
      </c>
      <c r="CO13">
        <v>4.2945000000000002</v>
      </c>
      <c r="CP13">
        <v>4.2584999999999997</v>
      </c>
      <c r="CQ13">
        <v>1.7714810000000001</v>
      </c>
      <c r="CR13">
        <v>0.66047999999999996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75.829452000000018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188.89296100000001</v>
      </c>
      <c r="L14">
        <v>230.41</v>
      </c>
      <c r="M14">
        <v>47.195999999999998</v>
      </c>
      <c r="N14">
        <v>120.6562</v>
      </c>
      <c r="O14">
        <v>126.477</v>
      </c>
      <c r="P14">
        <v>103.12560000000001</v>
      </c>
      <c r="Q14">
        <v>4</v>
      </c>
      <c r="R14">
        <v>11.586137000000001</v>
      </c>
      <c r="S14">
        <v>14.139283000000001</v>
      </c>
      <c r="T14">
        <v>0</v>
      </c>
      <c r="U14">
        <v>348.97500000000002</v>
      </c>
      <c r="V14">
        <v>1</v>
      </c>
      <c r="W14">
        <v>12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53.259</v>
      </c>
      <c r="AL14">
        <v>66.814999999999998</v>
      </c>
      <c r="AM14">
        <v>0</v>
      </c>
      <c r="AN14">
        <v>0.73834</v>
      </c>
      <c r="AO14">
        <v>0.42924000000000001</v>
      </c>
      <c r="AP14">
        <v>8.1983999999999995</v>
      </c>
      <c r="AQ14">
        <v>0</v>
      </c>
      <c r="AR14">
        <v>8.6112000000000002</v>
      </c>
      <c r="AS14">
        <v>9.4163999999999994</v>
      </c>
      <c r="AT14">
        <v>13.548951000000001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75.86945200000001</v>
      </c>
      <c r="BA14">
        <f t="shared" si="1"/>
        <v>1534.1075640000001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1.32</v>
      </c>
      <c r="BJ14">
        <v>0.94</v>
      </c>
      <c r="BK14">
        <v>1.73</v>
      </c>
      <c r="BL14">
        <v>0.92</v>
      </c>
      <c r="BM14">
        <v>0.1</v>
      </c>
      <c r="BN14">
        <v>3.52</v>
      </c>
      <c r="BO14">
        <v>3.77</v>
      </c>
      <c r="BP14">
        <v>0.26</v>
      </c>
      <c r="BQ14">
        <v>2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2.0069400000000002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1.7560119999999999</v>
      </c>
      <c r="CN14">
        <v>3.5429629999999999</v>
      </c>
      <c r="CO14">
        <v>4.2945000000000002</v>
      </c>
      <c r="CP14">
        <v>4.2584999999999997</v>
      </c>
      <c r="CQ14">
        <v>1.7714810000000001</v>
      </c>
      <c r="CR14">
        <v>0.66047999999999996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75.86945200000001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188.93543700000001</v>
      </c>
      <c r="L15">
        <v>230.41</v>
      </c>
      <c r="M15">
        <v>47.195999999999998</v>
      </c>
      <c r="N15">
        <v>120.6562</v>
      </c>
      <c r="O15">
        <v>126.477</v>
      </c>
      <c r="P15">
        <v>103.12560000000001</v>
      </c>
      <c r="Q15">
        <v>4</v>
      </c>
      <c r="R15">
        <v>11.586137000000001</v>
      </c>
      <c r="S15">
        <v>14.139283000000001</v>
      </c>
      <c r="T15">
        <v>0</v>
      </c>
      <c r="U15">
        <v>348.97500000000002</v>
      </c>
      <c r="V15">
        <v>1</v>
      </c>
      <c r="W15">
        <v>12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53.259</v>
      </c>
      <c r="AL15">
        <v>66.814999999999998</v>
      </c>
      <c r="AM15">
        <v>0</v>
      </c>
      <c r="AN15">
        <v>0.73834</v>
      </c>
      <c r="AO15">
        <v>0.41748000000000002</v>
      </c>
      <c r="AP15">
        <v>8.1983999999999995</v>
      </c>
      <c r="AQ15">
        <v>0</v>
      </c>
      <c r="AR15">
        <v>7.7279999999999998</v>
      </c>
      <c r="AS15">
        <v>9.4163999999999994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75.86945200000001</v>
      </c>
      <c r="BA15">
        <f t="shared" si="1"/>
        <v>1534.7029290000003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1.32</v>
      </c>
      <c r="BJ15">
        <v>0.94</v>
      </c>
      <c r="BK15">
        <v>1.73</v>
      </c>
      <c r="BL15">
        <v>0.92</v>
      </c>
      <c r="BM15">
        <v>0.1</v>
      </c>
      <c r="BN15">
        <v>3.52</v>
      </c>
      <c r="BO15">
        <v>3.77</v>
      </c>
      <c r="BP15">
        <v>0.26</v>
      </c>
      <c r="BQ15">
        <v>2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2.0069400000000002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1.7560119999999999</v>
      </c>
      <c r="CN15">
        <v>3.5429629999999999</v>
      </c>
      <c r="CO15">
        <v>4.2945000000000002</v>
      </c>
      <c r="CP15">
        <v>4.2584999999999997</v>
      </c>
      <c r="CQ15">
        <v>1.7714810000000001</v>
      </c>
      <c r="CR15">
        <v>0.66047999999999996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75.86945200000001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188.89296100000001</v>
      </c>
      <c r="L16">
        <v>230.41</v>
      </c>
      <c r="M16">
        <v>47.195999999999998</v>
      </c>
      <c r="N16">
        <v>120.6562</v>
      </c>
      <c r="O16">
        <v>126.477</v>
      </c>
      <c r="P16">
        <v>103.12560000000001</v>
      </c>
      <c r="Q16">
        <v>4</v>
      </c>
      <c r="R16">
        <v>11.586137000000001</v>
      </c>
      <c r="S16">
        <v>14.139283000000001</v>
      </c>
      <c r="T16">
        <v>0</v>
      </c>
      <c r="U16">
        <v>348.97500000000002</v>
      </c>
      <c r="V16">
        <v>1</v>
      </c>
      <c r="W16">
        <v>12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53.259</v>
      </c>
      <c r="AL16">
        <v>66.814999999999998</v>
      </c>
      <c r="AM16">
        <v>0</v>
      </c>
      <c r="AN16">
        <v>0.73834</v>
      </c>
      <c r="AO16">
        <v>0.37925999999999999</v>
      </c>
      <c r="AP16">
        <v>8.1983999999999995</v>
      </c>
      <c r="AQ16">
        <v>0</v>
      </c>
      <c r="AR16">
        <v>7.7279999999999998</v>
      </c>
      <c r="AS16">
        <v>9.4163999999999994</v>
      </c>
      <c r="AT16">
        <v>10.104925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75.719452000000004</v>
      </c>
      <c r="BA16">
        <f t="shared" si="1"/>
        <v>1532.2063580000004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1.17</v>
      </c>
      <c r="BJ16">
        <v>0.94</v>
      </c>
      <c r="BK16">
        <v>1.73</v>
      </c>
      <c r="BL16">
        <v>0.92</v>
      </c>
      <c r="BM16">
        <v>0.1</v>
      </c>
      <c r="BN16">
        <v>3.52</v>
      </c>
      <c r="BO16">
        <v>3.77</v>
      </c>
      <c r="BP16">
        <v>0.26</v>
      </c>
      <c r="BQ16">
        <v>2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2.0069400000000002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1.7560119999999999</v>
      </c>
      <c r="CN16">
        <v>3.5429629999999999</v>
      </c>
      <c r="CO16">
        <v>4.2945000000000002</v>
      </c>
      <c r="CP16">
        <v>4.2584999999999997</v>
      </c>
      <c r="CQ16">
        <v>1.7714810000000001</v>
      </c>
      <c r="CR16">
        <v>0.66047999999999996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75.719452000000004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188.93543700000001</v>
      </c>
      <c r="L17">
        <v>230.41</v>
      </c>
      <c r="M17">
        <v>47.195999999999998</v>
      </c>
      <c r="N17">
        <v>120.6562</v>
      </c>
      <c r="O17">
        <v>126.477</v>
      </c>
      <c r="P17">
        <v>103.12560000000001</v>
      </c>
      <c r="Q17">
        <v>4</v>
      </c>
      <c r="R17">
        <v>11.586137000000001</v>
      </c>
      <c r="S17">
        <v>14.139283000000001</v>
      </c>
      <c r="T17">
        <v>0</v>
      </c>
      <c r="U17">
        <v>348.97500000000002</v>
      </c>
      <c r="V17">
        <v>1</v>
      </c>
      <c r="W17">
        <v>12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53.259</v>
      </c>
      <c r="AL17">
        <v>66.814999999999998</v>
      </c>
      <c r="AM17">
        <v>0</v>
      </c>
      <c r="AN17">
        <v>0.73834</v>
      </c>
      <c r="AO17">
        <v>0.37631999999999999</v>
      </c>
      <c r="AP17">
        <v>4.4835000000000003</v>
      </c>
      <c r="AQ17">
        <v>0</v>
      </c>
      <c r="AR17">
        <v>8.6112000000000002</v>
      </c>
      <c r="AS17">
        <v>9.4163999999999994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75.212091999999998</v>
      </c>
      <c r="BA17">
        <f t="shared" si="1"/>
        <v>1546.9287090000005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0.9</v>
      </c>
      <c r="BJ17">
        <v>0.94</v>
      </c>
      <c r="BK17">
        <v>1.73</v>
      </c>
      <c r="BL17">
        <v>0.92</v>
      </c>
      <c r="BM17">
        <v>0.1</v>
      </c>
      <c r="BN17">
        <v>3.52</v>
      </c>
      <c r="BO17">
        <v>3.77</v>
      </c>
      <c r="BP17">
        <v>0.26</v>
      </c>
      <c r="BQ17">
        <v>2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2.0069400000000002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1.7560119999999999</v>
      </c>
      <c r="CN17">
        <v>3.5429629999999999</v>
      </c>
      <c r="CO17">
        <v>4.2945000000000002</v>
      </c>
      <c r="CP17">
        <v>4.2584999999999997</v>
      </c>
      <c r="CQ17">
        <v>1.7714810000000001</v>
      </c>
      <c r="CR17">
        <v>0.42312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75.212091999999998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188.89296100000001</v>
      </c>
      <c r="L18">
        <v>230.41</v>
      </c>
      <c r="M18">
        <v>47.195999999999998</v>
      </c>
      <c r="N18">
        <v>120.6562</v>
      </c>
      <c r="O18">
        <v>126.477</v>
      </c>
      <c r="P18">
        <v>103.12560000000001</v>
      </c>
      <c r="Q18">
        <v>4</v>
      </c>
      <c r="R18">
        <v>11.586137000000001</v>
      </c>
      <c r="S18">
        <v>14.139283000000001</v>
      </c>
      <c r="T18">
        <v>0</v>
      </c>
      <c r="U18">
        <v>348.97500000000002</v>
      </c>
      <c r="V18">
        <v>1</v>
      </c>
      <c r="W18">
        <v>12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53.259</v>
      </c>
      <c r="AL18">
        <v>25.564</v>
      </c>
      <c r="AM18">
        <v>0</v>
      </c>
      <c r="AN18">
        <v>0.73834</v>
      </c>
      <c r="AO18">
        <v>0.34104000000000001</v>
      </c>
      <c r="AP18">
        <v>4.4835000000000003</v>
      </c>
      <c r="AQ18">
        <v>0</v>
      </c>
      <c r="AR18">
        <v>8.6112000000000002</v>
      </c>
      <c r="AS18">
        <v>9.4163999999999994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75.212091999999998</v>
      </c>
      <c r="BA18">
        <f t="shared" si="1"/>
        <v>1505.5999530000004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0.9</v>
      </c>
      <c r="BJ18">
        <v>0.94</v>
      </c>
      <c r="BK18">
        <v>1.73</v>
      </c>
      <c r="BL18">
        <v>0.92</v>
      </c>
      <c r="BM18">
        <v>0.1</v>
      </c>
      <c r="BN18">
        <v>3.52</v>
      </c>
      <c r="BO18">
        <v>3.77</v>
      </c>
      <c r="BP18">
        <v>0.26</v>
      </c>
      <c r="BQ18">
        <v>2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2.0069400000000002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1.7560119999999999</v>
      </c>
      <c r="CN18">
        <v>3.5429629999999999</v>
      </c>
      <c r="CO18">
        <v>4.2945000000000002</v>
      </c>
      <c r="CP18">
        <v>4.2584999999999997</v>
      </c>
      <c r="CQ18">
        <v>1.7714810000000001</v>
      </c>
      <c r="CR18">
        <v>0.42312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75.212091999999998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188.93543700000001</v>
      </c>
      <c r="L19">
        <v>230.41</v>
      </c>
      <c r="M19">
        <v>47.195999999999998</v>
      </c>
      <c r="N19">
        <v>120.6562</v>
      </c>
      <c r="O19">
        <v>126.477</v>
      </c>
      <c r="P19">
        <v>103.12560000000001</v>
      </c>
      <c r="Q19">
        <v>4</v>
      </c>
      <c r="R19">
        <v>11.586137000000001</v>
      </c>
      <c r="S19">
        <v>14.139283000000001</v>
      </c>
      <c r="T19">
        <v>0</v>
      </c>
      <c r="U19">
        <v>348.97500000000002</v>
      </c>
      <c r="V19">
        <v>1</v>
      </c>
      <c r="W19">
        <v>12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53.259</v>
      </c>
      <c r="AL19">
        <v>12.782</v>
      </c>
      <c r="AM19">
        <v>0</v>
      </c>
      <c r="AN19">
        <v>0.73834</v>
      </c>
      <c r="AO19">
        <v>0.29693999999999998</v>
      </c>
      <c r="AP19">
        <v>4.4835000000000003</v>
      </c>
      <c r="AQ19">
        <v>0</v>
      </c>
      <c r="AR19">
        <v>8.6112000000000002</v>
      </c>
      <c r="AS19">
        <v>9.4163999999999994</v>
      </c>
      <c r="AT19">
        <v>13.44768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74.932091999999997</v>
      </c>
      <c r="BA19">
        <f t="shared" si="1"/>
        <v>1490.9872090000003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0.9</v>
      </c>
      <c r="BJ19">
        <v>0.94</v>
      </c>
      <c r="BK19">
        <v>1.73</v>
      </c>
      <c r="BL19">
        <v>0.92</v>
      </c>
      <c r="BM19">
        <v>0.09</v>
      </c>
      <c r="BN19">
        <v>3.25</v>
      </c>
      <c r="BO19">
        <v>3.77</v>
      </c>
      <c r="BP19">
        <v>0.26</v>
      </c>
      <c r="BQ19">
        <v>2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2.0069400000000002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1.7560119999999999</v>
      </c>
      <c r="CN19">
        <v>3.5429629999999999</v>
      </c>
      <c r="CO19">
        <v>4.2945000000000002</v>
      </c>
      <c r="CP19">
        <v>4.2584999999999997</v>
      </c>
      <c r="CQ19">
        <v>1.7714810000000001</v>
      </c>
      <c r="CR19">
        <v>0.42312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74.932091999999997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188.89296100000001</v>
      </c>
      <c r="L20">
        <v>230.41</v>
      </c>
      <c r="M20">
        <v>47.195999999999998</v>
      </c>
      <c r="N20">
        <v>120.6562</v>
      </c>
      <c r="O20">
        <v>126.477</v>
      </c>
      <c r="P20">
        <v>103.12560000000001</v>
      </c>
      <c r="Q20">
        <v>4</v>
      </c>
      <c r="R20">
        <v>11.586137000000001</v>
      </c>
      <c r="S20">
        <v>14.139283000000001</v>
      </c>
      <c r="T20">
        <v>0</v>
      </c>
      <c r="U20">
        <v>348.97500000000002</v>
      </c>
      <c r="V20">
        <v>1</v>
      </c>
      <c r="W20">
        <v>12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53.259</v>
      </c>
      <c r="AL20">
        <v>2.7888000000000002</v>
      </c>
      <c r="AM20">
        <v>0</v>
      </c>
      <c r="AN20">
        <v>0.73834</v>
      </c>
      <c r="AO20">
        <v>0.20874000000000001</v>
      </c>
      <c r="AP20">
        <v>4.4835000000000003</v>
      </c>
      <c r="AQ20">
        <v>0</v>
      </c>
      <c r="AR20">
        <v>8.6112000000000002</v>
      </c>
      <c r="AS20">
        <v>9.4163999999999994</v>
      </c>
      <c r="AT20">
        <v>13.44768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74.432091999999997</v>
      </c>
      <c r="BA20">
        <f t="shared" si="1"/>
        <v>1480.3633330000005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0.9</v>
      </c>
      <c r="BJ20">
        <v>0.94</v>
      </c>
      <c r="BK20">
        <v>1.73</v>
      </c>
      <c r="BL20">
        <v>0.92</v>
      </c>
      <c r="BM20">
        <v>0.09</v>
      </c>
      <c r="BN20">
        <v>2.75</v>
      </c>
      <c r="BO20">
        <v>3.77</v>
      </c>
      <c r="BP20">
        <v>0.26</v>
      </c>
      <c r="BQ20">
        <v>2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2.0069400000000002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1.7560119999999999</v>
      </c>
      <c r="CN20">
        <v>3.5429629999999999</v>
      </c>
      <c r="CO20">
        <v>4.2945000000000002</v>
      </c>
      <c r="CP20">
        <v>4.2584999999999997</v>
      </c>
      <c r="CQ20">
        <v>1.7714810000000001</v>
      </c>
      <c r="CR20">
        <v>0.42312</v>
      </c>
      <c r="CS20">
        <v>1.3655999999999999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74.432091999999997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188.93543700000001</v>
      </c>
      <c r="L21">
        <v>230.41</v>
      </c>
      <c r="M21">
        <v>47.195999999999998</v>
      </c>
      <c r="N21">
        <v>120.6562</v>
      </c>
      <c r="O21">
        <v>126.477</v>
      </c>
      <c r="P21">
        <v>103.5025</v>
      </c>
      <c r="Q21">
        <v>4</v>
      </c>
      <c r="R21">
        <v>11.586137000000001</v>
      </c>
      <c r="S21">
        <v>14.139283000000001</v>
      </c>
      <c r="T21">
        <v>0</v>
      </c>
      <c r="U21">
        <v>348.97500000000002</v>
      </c>
      <c r="V21">
        <v>1</v>
      </c>
      <c r="W21">
        <v>12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53.259</v>
      </c>
      <c r="AL21">
        <v>2.7888000000000002</v>
      </c>
      <c r="AM21">
        <v>0</v>
      </c>
      <c r="AN21">
        <v>0.73834</v>
      </c>
      <c r="AO21">
        <v>9.4079999999999997E-2</v>
      </c>
      <c r="AP21">
        <v>4.4835000000000003</v>
      </c>
      <c r="AQ21">
        <v>15.6</v>
      </c>
      <c r="AR21">
        <v>35.328000000000003</v>
      </c>
      <c r="AS21">
        <v>9.4163999999999994</v>
      </c>
      <c r="AT21">
        <v>13.44768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73.932091999999997</v>
      </c>
      <c r="BA21">
        <f t="shared" si="1"/>
        <v>1522.4848490000002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0.9</v>
      </c>
      <c r="BJ21">
        <v>0.94</v>
      </c>
      <c r="BK21">
        <v>1.73</v>
      </c>
      <c r="BL21">
        <v>0.92</v>
      </c>
      <c r="BM21">
        <v>0.09</v>
      </c>
      <c r="BN21">
        <v>2.25</v>
      </c>
      <c r="BO21">
        <v>3.77</v>
      </c>
      <c r="BP21">
        <v>0.26</v>
      </c>
      <c r="BQ21">
        <v>2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2.0069400000000002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1.7560119999999999</v>
      </c>
      <c r="CN21">
        <v>3.5429629999999999</v>
      </c>
      <c r="CO21">
        <v>4.2945000000000002</v>
      </c>
      <c r="CP21">
        <v>4.2584999999999997</v>
      </c>
      <c r="CQ21">
        <v>1.7714810000000001</v>
      </c>
      <c r="CR21">
        <v>0.42312</v>
      </c>
      <c r="CS21">
        <v>1.3655999999999999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73.932091999999997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188.74327199999999</v>
      </c>
      <c r="L22">
        <v>230.41</v>
      </c>
      <c r="M22">
        <v>47.195999999999998</v>
      </c>
      <c r="N22">
        <v>120.6562</v>
      </c>
      <c r="O22">
        <v>126.477</v>
      </c>
      <c r="P22">
        <v>103.5025</v>
      </c>
      <c r="Q22">
        <v>4</v>
      </c>
      <c r="R22">
        <v>10.937307000000001</v>
      </c>
      <c r="S22">
        <v>13.48179</v>
      </c>
      <c r="T22">
        <v>0</v>
      </c>
      <c r="U22">
        <v>348.97500000000002</v>
      </c>
      <c r="V22">
        <v>1</v>
      </c>
      <c r="W22">
        <v>27.378900000000002</v>
      </c>
      <c r="X22">
        <v>64.190899999999999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53.259</v>
      </c>
      <c r="AL22">
        <v>2.7888000000000002</v>
      </c>
      <c r="AM22">
        <v>0</v>
      </c>
      <c r="AN22">
        <v>0.73834</v>
      </c>
      <c r="AO22">
        <v>0</v>
      </c>
      <c r="AP22">
        <v>4.4835000000000003</v>
      </c>
      <c r="AQ22">
        <v>29.77</v>
      </c>
      <c r="AR22">
        <v>35.328000000000003</v>
      </c>
      <c r="AS22">
        <v>9.4163999999999994</v>
      </c>
      <c r="AT22">
        <v>13.44768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73.619691999999986</v>
      </c>
      <c r="BA22">
        <f t="shared" si="1"/>
        <v>1581.2206810000005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0.9</v>
      </c>
      <c r="BJ22">
        <v>0.94</v>
      </c>
      <c r="BK22">
        <v>1.73</v>
      </c>
      <c r="BL22">
        <v>0.92</v>
      </c>
      <c r="BM22">
        <v>0.09</v>
      </c>
      <c r="BN22">
        <v>1.93</v>
      </c>
      <c r="BO22">
        <v>3.77</v>
      </c>
      <c r="BP22">
        <v>0.26</v>
      </c>
      <c r="BQ22">
        <v>2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2.0069400000000002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1.7560119999999999</v>
      </c>
      <c r="CN22">
        <v>3.5429629999999999</v>
      </c>
      <c r="CO22">
        <v>4.2945000000000002</v>
      </c>
      <c r="CP22">
        <v>4.2584999999999997</v>
      </c>
      <c r="CQ22">
        <v>1.7714810000000001</v>
      </c>
      <c r="CR22">
        <v>0.42312</v>
      </c>
      <c r="CS22">
        <v>1.3655999999999999</v>
      </c>
      <c r="CT22">
        <v>0</v>
      </c>
      <c r="CU22">
        <v>0</v>
      </c>
      <c r="CV22">
        <v>7.6E-3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73.619691999999986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188.88711599999999</v>
      </c>
      <c r="L23">
        <v>230.41</v>
      </c>
      <c r="M23">
        <v>47.195999999999998</v>
      </c>
      <c r="N23">
        <v>120.6562</v>
      </c>
      <c r="O23">
        <v>126.477</v>
      </c>
      <c r="P23">
        <v>103.5025</v>
      </c>
      <c r="Q23">
        <v>4</v>
      </c>
      <c r="R23">
        <v>11.799782</v>
      </c>
      <c r="S23">
        <v>13.331367999999999</v>
      </c>
      <c r="T23">
        <v>0</v>
      </c>
      <c r="U23">
        <v>348.97500000000002</v>
      </c>
      <c r="V23">
        <v>1</v>
      </c>
      <c r="W23">
        <v>33.878242</v>
      </c>
      <c r="X23">
        <v>78.169300000000007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43.700400000000002</v>
      </c>
      <c r="AH23">
        <v>19.34</v>
      </c>
      <c r="AI23">
        <v>0</v>
      </c>
      <c r="AJ23">
        <v>0</v>
      </c>
      <c r="AK23">
        <v>53.259</v>
      </c>
      <c r="AL23">
        <v>2.7888000000000002</v>
      </c>
      <c r="AM23">
        <v>0</v>
      </c>
      <c r="AN23">
        <v>0.73834</v>
      </c>
      <c r="AO23">
        <v>0</v>
      </c>
      <c r="AP23">
        <v>4.4835000000000003</v>
      </c>
      <c r="AQ23">
        <v>32.11</v>
      </c>
      <c r="AR23">
        <v>6.6239999999999997</v>
      </c>
      <c r="AS23">
        <v>9.4163999999999994</v>
      </c>
      <c r="AT23">
        <v>13.44768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73.732292000000001</v>
      </c>
      <c r="BA23">
        <f t="shared" si="1"/>
        <v>1592.7419200000002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0.9</v>
      </c>
      <c r="BJ23">
        <v>0.94</v>
      </c>
      <c r="BK23">
        <v>1.73</v>
      </c>
      <c r="BL23">
        <v>0.92</v>
      </c>
      <c r="BM23">
        <v>0.1</v>
      </c>
      <c r="BN23">
        <v>1.93</v>
      </c>
      <c r="BO23">
        <v>3.77</v>
      </c>
      <c r="BP23">
        <v>0.26</v>
      </c>
      <c r="BQ23">
        <v>2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2.0069400000000002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1.7560119999999999</v>
      </c>
      <c r="CN23">
        <v>3.5429629999999999</v>
      </c>
      <c r="CO23">
        <v>4.2945000000000002</v>
      </c>
      <c r="CP23">
        <v>4.2584999999999997</v>
      </c>
      <c r="CQ23">
        <v>1.7714810000000001</v>
      </c>
      <c r="CR23">
        <v>0.42312</v>
      </c>
      <c r="CS23">
        <v>1.3655999999999999</v>
      </c>
      <c r="CT23">
        <v>0</v>
      </c>
      <c r="CU23">
        <v>0</v>
      </c>
      <c r="CV23">
        <v>0.11020000000000001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73.732292000000001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190</v>
      </c>
      <c r="L24">
        <v>233.41</v>
      </c>
      <c r="M24">
        <v>47.195999999999998</v>
      </c>
      <c r="N24">
        <v>120.6562</v>
      </c>
      <c r="O24">
        <v>126.477</v>
      </c>
      <c r="P24">
        <v>103.5025</v>
      </c>
      <c r="Q24">
        <v>7</v>
      </c>
      <c r="R24">
        <v>16.690200000000001</v>
      </c>
      <c r="S24">
        <v>15.582000000000001</v>
      </c>
      <c r="T24">
        <v>0</v>
      </c>
      <c r="U24">
        <v>348.97500000000002</v>
      </c>
      <c r="V24">
        <v>6.4097340000000003</v>
      </c>
      <c r="W24">
        <v>34.164499999999997</v>
      </c>
      <c r="X24">
        <v>78.169300000000007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53.259</v>
      </c>
      <c r="AL24">
        <v>2.7888000000000002</v>
      </c>
      <c r="AM24">
        <v>0</v>
      </c>
      <c r="AN24">
        <v>0.73834</v>
      </c>
      <c r="AO24">
        <v>0</v>
      </c>
      <c r="AP24">
        <v>4.4835000000000003</v>
      </c>
      <c r="AQ24">
        <v>48.164999999999999</v>
      </c>
      <c r="AR24">
        <v>6.6239999999999997</v>
      </c>
      <c r="AS24">
        <v>9.4163999999999994</v>
      </c>
      <c r="AT24">
        <v>13.44768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73.886191999999994</v>
      </c>
      <c r="BA24">
        <f t="shared" si="1"/>
        <v>1659.7319460000006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0.9</v>
      </c>
      <c r="BJ24">
        <v>0.94</v>
      </c>
      <c r="BK24">
        <v>1.73</v>
      </c>
      <c r="BL24">
        <v>0.92</v>
      </c>
      <c r="BM24">
        <v>0.1</v>
      </c>
      <c r="BN24">
        <v>1.93</v>
      </c>
      <c r="BO24">
        <v>3.77</v>
      </c>
      <c r="BP24">
        <v>0.26</v>
      </c>
      <c r="BQ24">
        <v>2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2.0069400000000002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1.7560119999999999</v>
      </c>
      <c r="CN24">
        <v>3.5429629999999999</v>
      </c>
      <c r="CO24">
        <v>4.2945000000000002</v>
      </c>
      <c r="CP24">
        <v>4.2584999999999997</v>
      </c>
      <c r="CQ24">
        <v>1.7714810000000001</v>
      </c>
      <c r="CR24">
        <v>0.42312</v>
      </c>
      <c r="CS24">
        <v>1.3655999999999999</v>
      </c>
      <c r="CT24">
        <v>0</v>
      </c>
      <c r="CU24">
        <v>0</v>
      </c>
      <c r="CV24">
        <v>0.2641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73.886191999999994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242.37530000000001</v>
      </c>
      <c r="L25">
        <v>233.41</v>
      </c>
      <c r="M25">
        <v>47.195999999999998</v>
      </c>
      <c r="N25">
        <v>120.6562</v>
      </c>
      <c r="O25">
        <v>126.477</v>
      </c>
      <c r="P25">
        <v>103.5025</v>
      </c>
      <c r="Q25">
        <v>7</v>
      </c>
      <c r="R25">
        <v>20.690200000000001</v>
      </c>
      <c r="S25">
        <v>21.582000000000001</v>
      </c>
      <c r="T25">
        <v>0</v>
      </c>
      <c r="U25">
        <v>348.97500000000002</v>
      </c>
      <c r="V25">
        <v>10.911281000000001</v>
      </c>
      <c r="W25">
        <v>34.164499999999997</v>
      </c>
      <c r="X25">
        <v>78.169300000000007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53.259</v>
      </c>
      <c r="AL25">
        <v>2.7888000000000002</v>
      </c>
      <c r="AM25">
        <v>0</v>
      </c>
      <c r="AN25">
        <v>0.73834</v>
      </c>
      <c r="AO25">
        <v>4.5687600000000002</v>
      </c>
      <c r="AP25">
        <v>4.4835000000000003</v>
      </c>
      <c r="AQ25">
        <v>64.22</v>
      </c>
      <c r="AR25">
        <v>4.968</v>
      </c>
      <c r="AS25">
        <v>9.4163999999999994</v>
      </c>
      <c r="AT25">
        <v>13.44768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73.699151999999998</v>
      </c>
      <c r="BA25">
        <f t="shared" si="1"/>
        <v>1791.5456130000005</v>
      </c>
      <c r="BB25">
        <v>22</v>
      </c>
      <c r="BD25">
        <v>5.17</v>
      </c>
      <c r="BE25">
        <v>1.92</v>
      </c>
      <c r="BF25">
        <v>2.21</v>
      </c>
      <c r="BG25">
        <v>1.79</v>
      </c>
      <c r="BH25">
        <v>6.05</v>
      </c>
      <c r="BI25">
        <v>0.9</v>
      </c>
      <c r="BJ25">
        <v>0.94</v>
      </c>
      <c r="BK25">
        <v>1.73</v>
      </c>
      <c r="BL25">
        <v>0.92</v>
      </c>
      <c r="BM25">
        <v>0.08</v>
      </c>
      <c r="BN25">
        <v>1.93</v>
      </c>
      <c r="BO25">
        <v>3.77</v>
      </c>
      <c r="BP25">
        <v>0.26</v>
      </c>
      <c r="BQ25">
        <v>2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2.0069400000000002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5.176304</v>
      </c>
      <c r="CK25">
        <v>1.8703129999999999</v>
      </c>
      <c r="CL25">
        <v>0.96890600000000004</v>
      </c>
      <c r="CM25">
        <v>1.7560119999999999</v>
      </c>
      <c r="CN25">
        <v>3.5429629999999999</v>
      </c>
      <c r="CO25">
        <v>4.2945000000000002</v>
      </c>
      <c r="CP25">
        <v>4.2584999999999997</v>
      </c>
      <c r="CQ25">
        <v>1.7714810000000001</v>
      </c>
      <c r="CR25">
        <v>0.42312</v>
      </c>
      <c r="CS25">
        <v>1.3655999999999999</v>
      </c>
      <c r="CT25">
        <v>0</v>
      </c>
      <c r="CU25">
        <v>0</v>
      </c>
      <c r="CV25">
        <v>0.3952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73.699151999999998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314.37529999999998</v>
      </c>
      <c r="L26">
        <v>301.41000000000003</v>
      </c>
      <c r="M26">
        <v>47.195999999999998</v>
      </c>
      <c r="N26">
        <v>120.6562</v>
      </c>
      <c r="O26">
        <v>126.477</v>
      </c>
      <c r="P26">
        <v>103.5025</v>
      </c>
      <c r="Q26">
        <v>7</v>
      </c>
      <c r="R26">
        <v>20.690200000000001</v>
      </c>
      <c r="S26">
        <v>21.582000000000001</v>
      </c>
      <c r="T26">
        <v>0</v>
      </c>
      <c r="U26">
        <v>348.97500000000002</v>
      </c>
      <c r="V26">
        <v>18.138957000000001</v>
      </c>
      <c r="W26">
        <v>46.164499999999997</v>
      </c>
      <c r="X26">
        <v>98.34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3.2574999999999998</v>
      </c>
      <c r="AJ26">
        <v>0</v>
      </c>
      <c r="AK26">
        <v>53.259</v>
      </c>
      <c r="AL26">
        <v>2.7888000000000002</v>
      </c>
      <c r="AM26">
        <v>0</v>
      </c>
      <c r="AN26">
        <v>0.73834</v>
      </c>
      <c r="AO26">
        <v>4.0601399999999996</v>
      </c>
      <c r="AP26">
        <v>2.4339</v>
      </c>
      <c r="AQ26">
        <v>64.22</v>
      </c>
      <c r="AR26">
        <v>4.968</v>
      </c>
      <c r="AS26">
        <v>9.4163999999999994</v>
      </c>
      <c r="AT26">
        <v>13.44768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73.712468999999999</v>
      </c>
      <c r="BA26">
        <f t="shared" si="1"/>
        <v>2023.491526</v>
      </c>
      <c r="BB26">
        <v>23</v>
      </c>
      <c r="BD26">
        <v>5.17</v>
      </c>
      <c r="BE26">
        <v>1.92</v>
      </c>
      <c r="BF26">
        <v>2.21</v>
      </c>
      <c r="BG26">
        <v>1.79</v>
      </c>
      <c r="BH26">
        <v>6.05</v>
      </c>
      <c r="BI26">
        <v>0.94</v>
      </c>
      <c r="BJ26">
        <v>0.96</v>
      </c>
      <c r="BK26">
        <v>1.73</v>
      </c>
      <c r="BL26">
        <v>0.92</v>
      </c>
      <c r="BM26">
        <v>0.08</v>
      </c>
      <c r="BN26">
        <v>1.93</v>
      </c>
      <c r="BO26">
        <v>3.77</v>
      </c>
      <c r="BP26">
        <v>0.26</v>
      </c>
      <c r="BQ26">
        <v>2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2.0069400000000002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4.772621</v>
      </c>
      <c r="CK26">
        <v>1.8703129999999999</v>
      </c>
      <c r="CL26">
        <v>0.96890600000000004</v>
      </c>
      <c r="CM26">
        <v>1.7560119999999999</v>
      </c>
      <c r="CN26">
        <v>3.5429629999999999</v>
      </c>
      <c r="CO26">
        <v>4.2945000000000002</v>
      </c>
      <c r="CP26">
        <v>4.2584999999999997</v>
      </c>
      <c r="CQ26">
        <v>1.7714810000000001</v>
      </c>
      <c r="CR26">
        <v>0.42312</v>
      </c>
      <c r="CS26">
        <v>1.3655999999999999</v>
      </c>
      <c r="CT26">
        <v>0</v>
      </c>
      <c r="CU26">
        <v>0.224</v>
      </c>
      <c r="CV26">
        <v>0.5282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73.712468999999999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354.37935700000003</v>
      </c>
      <c r="L27">
        <v>370.89839999999998</v>
      </c>
      <c r="M27">
        <v>47.195999999999998</v>
      </c>
      <c r="N27">
        <v>120.6562</v>
      </c>
      <c r="O27">
        <v>126.477</v>
      </c>
      <c r="P27">
        <v>103.5025</v>
      </c>
      <c r="Q27">
        <v>11.542909999999999</v>
      </c>
      <c r="R27">
        <v>20.690200000000001</v>
      </c>
      <c r="S27">
        <v>26.2789</v>
      </c>
      <c r="T27">
        <v>0</v>
      </c>
      <c r="U27">
        <v>348.97500000000002</v>
      </c>
      <c r="V27">
        <v>18.138957000000001</v>
      </c>
      <c r="W27">
        <v>45.828499999999998</v>
      </c>
      <c r="X27">
        <v>41.96</v>
      </c>
      <c r="Y27">
        <v>0</v>
      </c>
      <c r="Z27">
        <v>6.5537999999999998</v>
      </c>
      <c r="AA27">
        <v>17.38</v>
      </c>
      <c r="AB27">
        <v>13.426</v>
      </c>
      <c r="AC27">
        <v>19.811679999999999</v>
      </c>
      <c r="AD27">
        <v>27.965699999999998</v>
      </c>
      <c r="AE27">
        <v>39.39</v>
      </c>
      <c r="AF27">
        <v>18.126000000000001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53.259</v>
      </c>
      <c r="AL27">
        <v>2.7888000000000002</v>
      </c>
      <c r="AM27">
        <v>0</v>
      </c>
      <c r="AN27">
        <v>0.73834</v>
      </c>
      <c r="AO27">
        <v>3.68676</v>
      </c>
      <c r="AP27">
        <v>2.4339</v>
      </c>
      <c r="AQ27">
        <v>64.22</v>
      </c>
      <c r="AR27">
        <v>4.968</v>
      </c>
      <c r="AS27">
        <v>9.4163999999999994</v>
      </c>
      <c r="AT27">
        <v>13.44768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74.009925999999993</v>
      </c>
      <c r="BA27">
        <f t="shared" si="1"/>
        <v>2176.4828100000004</v>
      </c>
      <c r="BB27">
        <v>24</v>
      </c>
      <c r="BD27">
        <v>5.17</v>
      </c>
      <c r="BE27">
        <v>1.92</v>
      </c>
      <c r="BF27">
        <v>2.21</v>
      </c>
      <c r="BG27">
        <v>1.79</v>
      </c>
      <c r="BH27">
        <v>6.05</v>
      </c>
      <c r="BI27">
        <v>0.94</v>
      </c>
      <c r="BJ27">
        <v>0.96</v>
      </c>
      <c r="BK27">
        <v>1.73</v>
      </c>
      <c r="BL27">
        <v>0.92</v>
      </c>
      <c r="BM27">
        <v>0.1</v>
      </c>
      <c r="BN27">
        <v>1.93</v>
      </c>
      <c r="BO27">
        <v>3.77</v>
      </c>
      <c r="BP27">
        <v>0.26</v>
      </c>
      <c r="BQ27">
        <v>2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2.0069400000000002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4.368938</v>
      </c>
      <c r="CK27">
        <v>1.8703129999999999</v>
      </c>
      <c r="CL27">
        <v>0.96890600000000004</v>
      </c>
      <c r="CM27">
        <v>1.7560119999999999</v>
      </c>
      <c r="CN27">
        <v>3.5429629999999999</v>
      </c>
      <c r="CO27">
        <v>4.2945000000000002</v>
      </c>
      <c r="CP27">
        <v>4.2584999999999997</v>
      </c>
      <c r="CQ27">
        <v>1.7714810000000001</v>
      </c>
      <c r="CR27">
        <v>0.42312</v>
      </c>
      <c r="CS27">
        <v>1.3655999999999999</v>
      </c>
      <c r="CT27">
        <v>0.32604</v>
      </c>
      <c r="CU27">
        <v>0.44800000000000001</v>
      </c>
      <c r="CV27">
        <v>0.6593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74.009925999999993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354.37935700000003</v>
      </c>
      <c r="L28">
        <v>436.56270000000001</v>
      </c>
      <c r="M28">
        <v>47.195999999999998</v>
      </c>
      <c r="N28">
        <v>120.6562</v>
      </c>
      <c r="O28">
        <v>126.477</v>
      </c>
      <c r="P28">
        <v>103.5025</v>
      </c>
      <c r="Q28">
        <v>18.242909999999998</v>
      </c>
      <c r="R28">
        <v>21.1921</v>
      </c>
      <c r="S28">
        <v>26.375</v>
      </c>
      <c r="T28">
        <v>0</v>
      </c>
      <c r="U28">
        <v>348.97500000000002</v>
      </c>
      <c r="V28">
        <v>18.138957000000001</v>
      </c>
      <c r="W28">
        <v>45.828499999999998</v>
      </c>
      <c r="X28">
        <v>41.96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43.700400000000002</v>
      </c>
      <c r="AH28">
        <v>119.42449999999999</v>
      </c>
      <c r="AI28">
        <v>16.939</v>
      </c>
      <c r="AJ28">
        <v>0</v>
      </c>
      <c r="AK28">
        <v>53.259</v>
      </c>
      <c r="AL28">
        <v>2.7888000000000002</v>
      </c>
      <c r="AM28">
        <v>0</v>
      </c>
      <c r="AN28">
        <v>0.73834</v>
      </c>
      <c r="AO28">
        <v>3.25752</v>
      </c>
      <c r="AP28">
        <v>2.4339</v>
      </c>
      <c r="AQ28">
        <v>64.22</v>
      </c>
      <c r="AR28">
        <v>35.328000000000003</v>
      </c>
      <c r="AS28">
        <v>9.4163999999999994</v>
      </c>
      <c r="AT28">
        <v>13.44768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74.136282999999992</v>
      </c>
      <c r="BA28">
        <f t="shared" si="1"/>
        <v>2361.6281659999995</v>
      </c>
      <c r="BB28">
        <v>25</v>
      </c>
      <c r="BD28">
        <v>5.17</v>
      </c>
      <c r="BE28">
        <v>1.92</v>
      </c>
      <c r="BF28">
        <v>2.21</v>
      </c>
      <c r="BG28">
        <v>1.79</v>
      </c>
      <c r="BH28">
        <v>6.05</v>
      </c>
      <c r="BI28">
        <v>0.94</v>
      </c>
      <c r="BJ28">
        <v>0.96</v>
      </c>
      <c r="BK28">
        <v>1.73</v>
      </c>
      <c r="BL28">
        <v>0.92</v>
      </c>
      <c r="BM28">
        <v>0.08</v>
      </c>
      <c r="BN28">
        <v>1.93</v>
      </c>
      <c r="BO28">
        <v>3.77</v>
      </c>
      <c r="BP28">
        <v>0.26</v>
      </c>
      <c r="BQ28">
        <v>2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2.0069400000000002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3.965255</v>
      </c>
      <c r="CK28">
        <v>1.8703129999999999</v>
      </c>
      <c r="CL28">
        <v>0.96890600000000004</v>
      </c>
      <c r="CM28">
        <v>1.7560119999999999</v>
      </c>
      <c r="CN28">
        <v>3.5429629999999999</v>
      </c>
      <c r="CO28">
        <v>4.2945000000000002</v>
      </c>
      <c r="CP28">
        <v>4.2584999999999997</v>
      </c>
      <c r="CQ28">
        <v>1.7714810000000001</v>
      </c>
      <c r="CR28">
        <v>0.42312</v>
      </c>
      <c r="CS28">
        <v>1.3655999999999999</v>
      </c>
      <c r="CT28">
        <v>0.65207999999999999</v>
      </c>
      <c r="CU28">
        <v>0.67200000000000004</v>
      </c>
      <c r="CV28">
        <v>0.6593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74.136282999999992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351.54131599999999</v>
      </c>
      <c r="L29">
        <v>436.56270000000001</v>
      </c>
      <c r="M29">
        <v>47.195999999999998</v>
      </c>
      <c r="N29">
        <v>120.6562</v>
      </c>
      <c r="O29">
        <v>126.477</v>
      </c>
      <c r="P29">
        <v>103.5025</v>
      </c>
      <c r="Q29">
        <v>18.242909999999998</v>
      </c>
      <c r="R29">
        <v>21.1921</v>
      </c>
      <c r="S29">
        <v>26.375</v>
      </c>
      <c r="T29">
        <v>0</v>
      </c>
      <c r="U29">
        <v>348.97500000000002</v>
      </c>
      <c r="V29">
        <v>18.048348000000001</v>
      </c>
      <c r="W29">
        <v>45.828499999999998</v>
      </c>
      <c r="X29">
        <v>41.96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43.700400000000002</v>
      </c>
      <c r="AH29">
        <v>143.30940000000001</v>
      </c>
      <c r="AI29">
        <v>16.939</v>
      </c>
      <c r="AJ29">
        <v>0</v>
      </c>
      <c r="AK29">
        <v>53.259</v>
      </c>
      <c r="AL29">
        <v>2.7888000000000002</v>
      </c>
      <c r="AM29">
        <v>5.4560000000000004</v>
      </c>
      <c r="AN29">
        <v>0.73834</v>
      </c>
      <c r="AO29">
        <v>3.08406</v>
      </c>
      <c r="AP29">
        <v>2.4339</v>
      </c>
      <c r="AQ29">
        <v>64.22</v>
      </c>
      <c r="AR29">
        <v>35.328000000000003</v>
      </c>
      <c r="AS29">
        <v>16.680479999999999</v>
      </c>
      <c r="AT29">
        <v>13.44768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74.313082999999992</v>
      </c>
      <c r="BA29">
        <f t="shared" si="1"/>
        <v>2395.307836</v>
      </c>
      <c r="BB29">
        <v>26</v>
      </c>
      <c r="BD29">
        <v>5.17</v>
      </c>
      <c r="BE29">
        <v>1.92</v>
      </c>
      <c r="BF29">
        <v>2.21</v>
      </c>
      <c r="BG29">
        <v>1.79</v>
      </c>
      <c r="BH29">
        <v>6.05</v>
      </c>
      <c r="BI29">
        <v>0.94</v>
      </c>
      <c r="BJ29">
        <v>0.96</v>
      </c>
      <c r="BK29">
        <v>1.73</v>
      </c>
      <c r="BL29">
        <v>0.92</v>
      </c>
      <c r="BM29">
        <v>0.08</v>
      </c>
      <c r="BN29">
        <v>1.93</v>
      </c>
      <c r="BO29">
        <v>3.77</v>
      </c>
      <c r="BP29">
        <v>0.26</v>
      </c>
      <c r="BQ29">
        <v>2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2.0069400000000002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3.6789550000000002</v>
      </c>
      <c r="CK29">
        <v>1.8703129999999999</v>
      </c>
      <c r="CL29">
        <v>0.96890600000000004</v>
      </c>
      <c r="CM29">
        <v>1.7560119999999999</v>
      </c>
      <c r="CN29">
        <v>3.5429629999999999</v>
      </c>
      <c r="CO29">
        <v>4.2945000000000002</v>
      </c>
      <c r="CP29">
        <v>4.2584999999999997</v>
      </c>
      <c r="CQ29">
        <v>1.7714810000000001</v>
      </c>
      <c r="CR29">
        <v>0.42312</v>
      </c>
      <c r="CS29">
        <v>1.3655999999999999</v>
      </c>
      <c r="CT29">
        <v>0.65207999999999999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74.313082999999992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351.24131599999998</v>
      </c>
      <c r="L30">
        <v>436.56270000000001</v>
      </c>
      <c r="M30">
        <v>47.195999999999998</v>
      </c>
      <c r="N30">
        <v>120.6562</v>
      </c>
      <c r="O30">
        <v>126.477</v>
      </c>
      <c r="P30">
        <v>103.5025</v>
      </c>
      <c r="Q30">
        <v>18.242909999999998</v>
      </c>
      <c r="R30">
        <v>21.1921</v>
      </c>
      <c r="S30">
        <v>26.375</v>
      </c>
      <c r="T30">
        <v>0</v>
      </c>
      <c r="U30">
        <v>348.97500000000002</v>
      </c>
      <c r="V30">
        <v>18.048348000000001</v>
      </c>
      <c r="W30">
        <v>45.828499999999998</v>
      </c>
      <c r="X30">
        <v>41.96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43.700400000000002</v>
      </c>
      <c r="AH30">
        <v>143.30940000000001</v>
      </c>
      <c r="AI30">
        <v>16.939</v>
      </c>
      <c r="AJ30">
        <v>0</v>
      </c>
      <c r="AK30">
        <v>53.259</v>
      </c>
      <c r="AL30">
        <v>2.7888000000000002</v>
      </c>
      <c r="AM30">
        <v>5.4560000000000004</v>
      </c>
      <c r="AN30">
        <v>0.73834</v>
      </c>
      <c r="AO30">
        <v>2.9311799999999999</v>
      </c>
      <c r="AP30">
        <v>2.4339</v>
      </c>
      <c r="AQ30">
        <v>64.22</v>
      </c>
      <c r="AR30">
        <v>35.328000000000003</v>
      </c>
      <c r="AS30">
        <v>16.680479999999999</v>
      </c>
      <c r="AT30">
        <v>13.44768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74.472682999999989</v>
      </c>
      <c r="BA30">
        <f t="shared" si="1"/>
        <v>2395.0145560000001</v>
      </c>
      <c r="BB30">
        <v>27</v>
      </c>
      <c r="BD30">
        <v>5.24</v>
      </c>
      <c r="BE30">
        <v>1.92</v>
      </c>
      <c r="BF30">
        <v>2.21</v>
      </c>
      <c r="BG30">
        <v>1.79</v>
      </c>
      <c r="BH30">
        <v>6.05</v>
      </c>
      <c r="BI30">
        <v>0.94</v>
      </c>
      <c r="BJ30">
        <v>0.96</v>
      </c>
      <c r="BK30">
        <v>1.73</v>
      </c>
      <c r="BL30">
        <v>0.92</v>
      </c>
      <c r="BM30">
        <v>0.08</v>
      </c>
      <c r="BN30">
        <v>1.93</v>
      </c>
      <c r="BO30">
        <v>3.77</v>
      </c>
      <c r="BP30">
        <v>0.26</v>
      </c>
      <c r="BQ30">
        <v>2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2.0069400000000002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3.6789550000000002</v>
      </c>
      <c r="CK30">
        <v>1.8703129999999999</v>
      </c>
      <c r="CL30">
        <v>0.96890600000000004</v>
      </c>
      <c r="CM30">
        <v>1.7560119999999999</v>
      </c>
      <c r="CN30">
        <v>3.5429629999999999</v>
      </c>
      <c r="CO30">
        <v>4.2945000000000002</v>
      </c>
      <c r="CP30">
        <v>4.2584999999999997</v>
      </c>
      <c r="CQ30">
        <v>1.7714810000000001</v>
      </c>
      <c r="CR30">
        <v>0.42312</v>
      </c>
      <c r="CS30">
        <v>1.3655999999999999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74.472682999999989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354.37935700000003</v>
      </c>
      <c r="L31">
        <v>436.56270000000001</v>
      </c>
      <c r="M31">
        <v>47.195999999999998</v>
      </c>
      <c r="N31">
        <v>120.6562</v>
      </c>
      <c r="O31">
        <v>126.477</v>
      </c>
      <c r="P31">
        <v>103.5025</v>
      </c>
      <c r="Q31">
        <v>18.242909999999998</v>
      </c>
      <c r="R31">
        <v>21.1921</v>
      </c>
      <c r="S31">
        <v>26.375</v>
      </c>
      <c r="T31">
        <v>0</v>
      </c>
      <c r="U31">
        <v>348.97500000000002</v>
      </c>
      <c r="V31">
        <v>18.138957000000001</v>
      </c>
      <c r="W31">
        <v>45.828499999999998</v>
      </c>
      <c r="X31">
        <v>41.96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43.700400000000002</v>
      </c>
      <c r="AH31">
        <v>143.30940000000001</v>
      </c>
      <c r="AI31">
        <v>16.939</v>
      </c>
      <c r="AJ31">
        <v>0</v>
      </c>
      <c r="AK31">
        <v>53.259</v>
      </c>
      <c r="AL31">
        <v>2.7888000000000002</v>
      </c>
      <c r="AM31">
        <v>5.4560000000000004</v>
      </c>
      <c r="AN31">
        <v>0.73834</v>
      </c>
      <c r="AO31">
        <v>2.9635199999999999</v>
      </c>
      <c r="AP31">
        <v>2.4339</v>
      </c>
      <c r="AQ31">
        <v>64.22</v>
      </c>
      <c r="AR31">
        <v>3.3119999999999998</v>
      </c>
      <c r="AS31">
        <v>16.680479999999999</v>
      </c>
      <c r="AT31">
        <v>13.44768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74.486796999999996</v>
      </c>
      <c r="BA31">
        <f t="shared" si="1"/>
        <v>2366.2736599999994</v>
      </c>
      <c r="BB31">
        <v>28</v>
      </c>
      <c r="BD31">
        <v>5.17</v>
      </c>
      <c r="BE31">
        <v>1.92</v>
      </c>
      <c r="BF31">
        <v>2.21</v>
      </c>
      <c r="BG31">
        <v>1.79</v>
      </c>
      <c r="BH31">
        <v>6.05</v>
      </c>
      <c r="BI31">
        <v>0.91</v>
      </c>
      <c r="BJ31">
        <v>0.95</v>
      </c>
      <c r="BK31">
        <v>1.73</v>
      </c>
      <c r="BL31">
        <v>0.92</v>
      </c>
      <c r="BM31">
        <v>0.08</v>
      </c>
      <c r="BN31">
        <v>1.93</v>
      </c>
      <c r="BO31">
        <v>3.77</v>
      </c>
      <c r="BP31">
        <v>0.26</v>
      </c>
      <c r="BQ31">
        <v>2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2.0069400000000002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3.8030689999999998</v>
      </c>
      <c r="CK31">
        <v>1.8703129999999999</v>
      </c>
      <c r="CL31">
        <v>0.96890600000000004</v>
      </c>
      <c r="CM31">
        <v>1.7560119999999999</v>
      </c>
      <c r="CN31">
        <v>3.5429629999999999</v>
      </c>
      <c r="CO31">
        <v>4.2945000000000002</v>
      </c>
      <c r="CP31">
        <v>4.2584999999999997</v>
      </c>
      <c r="CQ31">
        <v>1.7714810000000001</v>
      </c>
      <c r="CR31">
        <v>0.42312</v>
      </c>
      <c r="CS31">
        <v>1.3655999999999999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74.486796999999996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354.37935700000003</v>
      </c>
      <c r="L32">
        <v>436.56270000000001</v>
      </c>
      <c r="M32">
        <v>47.195999999999998</v>
      </c>
      <c r="N32">
        <v>120.6562</v>
      </c>
      <c r="O32">
        <v>126.477</v>
      </c>
      <c r="P32">
        <v>103.5025</v>
      </c>
      <c r="Q32">
        <v>18.242909999999998</v>
      </c>
      <c r="R32">
        <v>21.1921</v>
      </c>
      <c r="S32">
        <v>26.375</v>
      </c>
      <c r="T32">
        <v>0</v>
      </c>
      <c r="U32">
        <v>348.97500000000002</v>
      </c>
      <c r="V32">
        <v>18.138957000000001</v>
      </c>
      <c r="W32">
        <v>45.828499999999998</v>
      </c>
      <c r="X32">
        <v>41.96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43.700400000000002</v>
      </c>
      <c r="AH32">
        <v>143.30940000000001</v>
      </c>
      <c r="AI32">
        <v>16.939</v>
      </c>
      <c r="AJ32">
        <v>0</v>
      </c>
      <c r="AK32">
        <v>53.259</v>
      </c>
      <c r="AL32">
        <v>2.7888000000000002</v>
      </c>
      <c r="AM32">
        <v>5.4560000000000004</v>
      </c>
      <c r="AN32">
        <v>0.73834</v>
      </c>
      <c r="AO32">
        <v>3.0399600000000002</v>
      </c>
      <c r="AP32">
        <v>2.4339</v>
      </c>
      <c r="AQ32">
        <v>64.22</v>
      </c>
      <c r="AR32">
        <v>3.3119999999999998</v>
      </c>
      <c r="AS32">
        <v>16.680479999999999</v>
      </c>
      <c r="AT32">
        <v>13.44768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74.505832999999996</v>
      </c>
      <c r="BA32">
        <f t="shared" si="1"/>
        <v>2366.3691359999998</v>
      </c>
      <c r="BB32">
        <v>29</v>
      </c>
      <c r="BD32">
        <v>5.17</v>
      </c>
      <c r="BE32">
        <v>1.92</v>
      </c>
      <c r="BF32">
        <v>2.21</v>
      </c>
      <c r="BG32">
        <v>1.79</v>
      </c>
      <c r="BH32">
        <v>6.05</v>
      </c>
      <c r="BI32">
        <v>0.91</v>
      </c>
      <c r="BJ32">
        <v>0.95</v>
      </c>
      <c r="BK32">
        <v>1.73</v>
      </c>
      <c r="BL32">
        <v>0.92</v>
      </c>
      <c r="BM32">
        <v>0.08</v>
      </c>
      <c r="BN32">
        <v>1.93</v>
      </c>
      <c r="BO32">
        <v>3.77</v>
      </c>
      <c r="BP32">
        <v>0.26</v>
      </c>
      <c r="BQ32">
        <v>2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2.0069400000000002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3.8221050000000001</v>
      </c>
      <c r="CK32">
        <v>1.8703129999999999</v>
      </c>
      <c r="CL32">
        <v>0.96890600000000004</v>
      </c>
      <c r="CM32">
        <v>1.7560119999999999</v>
      </c>
      <c r="CN32">
        <v>3.5429629999999999</v>
      </c>
      <c r="CO32">
        <v>4.2945000000000002</v>
      </c>
      <c r="CP32">
        <v>4.2584999999999997</v>
      </c>
      <c r="CQ32">
        <v>1.7714810000000001</v>
      </c>
      <c r="CR32">
        <v>0.42312</v>
      </c>
      <c r="CS32">
        <v>1.3655999999999999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74.505832999999996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351.54131599999999</v>
      </c>
      <c r="L33">
        <v>436.56270000000001</v>
      </c>
      <c r="M33">
        <v>47.195999999999998</v>
      </c>
      <c r="N33">
        <v>120.6562</v>
      </c>
      <c r="O33">
        <v>126.477</v>
      </c>
      <c r="P33">
        <v>103.5025</v>
      </c>
      <c r="Q33">
        <v>18.242909999999998</v>
      </c>
      <c r="R33">
        <v>21.1921</v>
      </c>
      <c r="S33">
        <v>26.375</v>
      </c>
      <c r="T33">
        <v>0</v>
      </c>
      <c r="U33">
        <v>348.97500000000002</v>
      </c>
      <c r="V33">
        <v>18.048348000000001</v>
      </c>
      <c r="W33">
        <v>45.828499999999998</v>
      </c>
      <c r="X33">
        <v>41.96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43.700400000000002</v>
      </c>
      <c r="AH33">
        <v>143.30940000000001</v>
      </c>
      <c r="AI33">
        <v>16.939</v>
      </c>
      <c r="AJ33">
        <v>0</v>
      </c>
      <c r="AK33">
        <v>53.259</v>
      </c>
      <c r="AL33">
        <v>2.7888000000000002</v>
      </c>
      <c r="AM33">
        <v>5.4560000000000004</v>
      </c>
      <c r="AN33">
        <v>0.73834</v>
      </c>
      <c r="AO33">
        <v>3.1575600000000001</v>
      </c>
      <c r="AP33">
        <v>2.4339</v>
      </c>
      <c r="AQ33">
        <v>64.22</v>
      </c>
      <c r="AR33">
        <v>3.3119999999999998</v>
      </c>
      <c r="AS33">
        <v>16.680479999999999</v>
      </c>
      <c r="AT33">
        <v>13.44768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74.505832999999996</v>
      </c>
      <c r="BA33">
        <f t="shared" si="1"/>
        <v>2363.558086</v>
      </c>
      <c r="BB33">
        <v>30</v>
      </c>
      <c r="BD33">
        <v>5.17</v>
      </c>
      <c r="BE33">
        <v>1.92</v>
      </c>
      <c r="BF33">
        <v>2.21</v>
      </c>
      <c r="BG33">
        <v>1.79</v>
      </c>
      <c r="BH33">
        <v>6.05</v>
      </c>
      <c r="BI33">
        <v>0.91</v>
      </c>
      <c r="BJ33">
        <v>0.95</v>
      </c>
      <c r="BK33">
        <v>1.73</v>
      </c>
      <c r="BL33">
        <v>0.92</v>
      </c>
      <c r="BM33">
        <v>0.08</v>
      </c>
      <c r="BN33">
        <v>1.93</v>
      </c>
      <c r="BO33">
        <v>3.77</v>
      </c>
      <c r="BP33">
        <v>0.26</v>
      </c>
      <c r="BQ33">
        <v>2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2.0069400000000002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3.8221050000000001</v>
      </c>
      <c r="CK33">
        <v>1.8703129999999999</v>
      </c>
      <c r="CL33">
        <v>0.96890600000000004</v>
      </c>
      <c r="CM33">
        <v>1.7560119999999999</v>
      </c>
      <c r="CN33">
        <v>3.5429629999999999</v>
      </c>
      <c r="CO33">
        <v>4.2945000000000002</v>
      </c>
      <c r="CP33">
        <v>4.2584999999999997</v>
      </c>
      <c r="CQ33">
        <v>1.7714810000000001</v>
      </c>
      <c r="CR33">
        <v>0.42312</v>
      </c>
      <c r="CS33">
        <v>1.3655999999999999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74.505832999999996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351.24131599999998</v>
      </c>
      <c r="L34">
        <v>436.56270000000001</v>
      </c>
      <c r="M34">
        <v>47.195999999999998</v>
      </c>
      <c r="N34">
        <v>120.6562</v>
      </c>
      <c r="O34">
        <v>126.477</v>
      </c>
      <c r="P34">
        <v>103.5025</v>
      </c>
      <c r="Q34">
        <v>18.242909999999998</v>
      </c>
      <c r="R34">
        <v>21.1921</v>
      </c>
      <c r="S34">
        <v>26.375</v>
      </c>
      <c r="T34">
        <v>0</v>
      </c>
      <c r="U34">
        <v>348.97500000000002</v>
      </c>
      <c r="V34">
        <v>18.048348000000001</v>
      </c>
      <c r="W34">
        <v>45.828499999999998</v>
      </c>
      <c r="X34">
        <v>41.96</v>
      </c>
      <c r="Y34">
        <v>0</v>
      </c>
      <c r="Z34">
        <v>7.15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9.0630000000000006</v>
      </c>
      <c r="AG34">
        <v>43.700400000000002</v>
      </c>
      <c r="AH34">
        <v>111.205</v>
      </c>
      <c r="AI34">
        <v>5.2119999999999997</v>
      </c>
      <c r="AJ34">
        <v>0</v>
      </c>
      <c r="AK34">
        <v>53.259</v>
      </c>
      <c r="AL34">
        <v>2.7888000000000002</v>
      </c>
      <c r="AM34">
        <v>5.4560000000000004</v>
      </c>
      <c r="AN34">
        <v>0.73834</v>
      </c>
      <c r="AO34">
        <v>3.2075399999999998</v>
      </c>
      <c r="AP34">
        <v>2.4339</v>
      </c>
      <c r="AQ34">
        <v>64.22</v>
      </c>
      <c r="AR34">
        <v>3.3119999999999998</v>
      </c>
      <c r="AS34">
        <v>16.680479999999999</v>
      </c>
      <c r="AT34">
        <v>13.44768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74.08716699999998</v>
      </c>
      <c r="BA34">
        <f t="shared" si="1"/>
        <v>2285.0385810000002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0.91</v>
      </c>
      <c r="BJ34">
        <v>0.95</v>
      </c>
      <c r="BK34">
        <v>1.73</v>
      </c>
      <c r="BL34">
        <v>0.92</v>
      </c>
      <c r="BM34">
        <v>0.08</v>
      </c>
      <c r="BN34">
        <v>1.93</v>
      </c>
      <c r="BO34">
        <v>3.77</v>
      </c>
      <c r="BP34">
        <v>0.26</v>
      </c>
      <c r="BQ34">
        <v>2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2.0069400000000002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3.9462190000000001</v>
      </c>
      <c r="CK34">
        <v>1.8703129999999999</v>
      </c>
      <c r="CL34">
        <v>0.96890600000000004</v>
      </c>
      <c r="CM34">
        <v>1.7560119999999999</v>
      </c>
      <c r="CN34">
        <v>3.5429629999999999</v>
      </c>
      <c r="CO34">
        <v>4.2945000000000002</v>
      </c>
      <c r="CP34">
        <v>4.2584999999999997</v>
      </c>
      <c r="CQ34">
        <v>1.7714810000000001</v>
      </c>
      <c r="CR34">
        <v>0.42312</v>
      </c>
      <c r="CS34">
        <v>1.3655999999999999</v>
      </c>
      <c r="CT34">
        <v>0.15</v>
      </c>
      <c r="CU34">
        <v>1.0696000000000001</v>
      </c>
      <c r="CV34">
        <v>0.61370000000000002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74.08716699999998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350.71003999999999</v>
      </c>
      <c r="L35">
        <v>436.56270000000001</v>
      </c>
      <c r="M35">
        <v>47.195999999999998</v>
      </c>
      <c r="N35">
        <v>120.6562</v>
      </c>
      <c r="O35">
        <v>126.477</v>
      </c>
      <c r="P35">
        <v>103.5025</v>
      </c>
      <c r="Q35">
        <v>18.242909999999998</v>
      </c>
      <c r="R35">
        <v>21.1921</v>
      </c>
      <c r="S35">
        <v>26.375</v>
      </c>
      <c r="T35">
        <v>0</v>
      </c>
      <c r="U35">
        <v>348.97500000000002</v>
      </c>
      <c r="V35">
        <v>18.048348000000001</v>
      </c>
      <c r="W35">
        <v>45.828499999999998</v>
      </c>
      <c r="X35">
        <v>41.96</v>
      </c>
      <c r="Y35">
        <v>0</v>
      </c>
      <c r="Z35">
        <v>6.5537999999999998</v>
      </c>
      <c r="AA35">
        <v>17.38</v>
      </c>
      <c r="AB35">
        <v>13.426</v>
      </c>
      <c r="AC35">
        <v>9.9058399999999995</v>
      </c>
      <c r="AD35">
        <v>37.287599999999998</v>
      </c>
      <c r="AE35">
        <v>50.5505</v>
      </c>
      <c r="AF35">
        <v>6.8475999999999999</v>
      </c>
      <c r="AG35">
        <v>43.700400000000002</v>
      </c>
      <c r="AH35">
        <v>67.69</v>
      </c>
      <c r="AI35">
        <v>3.2574999999999998</v>
      </c>
      <c r="AJ35">
        <v>0</v>
      </c>
      <c r="AK35">
        <v>53.259</v>
      </c>
      <c r="AL35">
        <v>2.7888000000000002</v>
      </c>
      <c r="AM35">
        <v>5.4560000000000004</v>
      </c>
      <c r="AN35">
        <v>0.73834</v>
      </c>
      <c r="AO35">
        <v>3.2839800000000001</v>
      </c>
      <c r="AP35">
        <v>2.4339</v>
      </c>
      <c r="AQ35">
        <v>64.22</v>
      </c>
      <c r="AR35">
        <v>3.3119999999999998</v>
      </c>
      <c r="AS35">
        <v>13.452</v>
      </c>
      <c r="AT35">
        <v>13.44768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73.319202999999987</v>
      </c>
      <c r="BA35">
        <f t="shared" si="1"/>
        <v>2198.0364410000007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0.91</v>
      </c>
      <c r="BJ35">
        <v>0.95</v>
      </c>
      <c r="BK35">
        <v>1.73</v>
      </c>
      <c r="BL35">
        <v>0.92</v>
      </c>
      <c r="BM35">
        <v>0.08</v>
      </c>
      <c r="BN35">
        <v>1.93</v>
      </c>
      <c r="BO35">
        <v>3.77</v>
      </c>
      <c r="BP35">
        <v>0.26</v>
      </c>
      <c r="BQ35">
        <v>2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2.0069400000000002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3.965255</v>
      </c>
      <c r="CK35">
        <v>1.8703129999999999</v>
      </c>
      <c r="CL35">
        <v>0.96890600000000004</v>
      </c>
      <c r="CM35">
        <v>1.7560119999999999</v>
      </c>
      <c r="CN35">
        <v>3.5429629999999999</v>
      </c>
      <c r="CO35">
        <v>4.2945000000000002</v>
      </c>
      <c r="CP35">
        <v>4.2584999999999997</v>
      </c>
      <c r="CQ35">
        <v>1.7714810000000001</v>
      </c>
      <c r="CR35">
        <v>0.42312</v>
      </c>
      <c r="CS35">
        <v>1.3655999999999999</v>
      </c>
      <c r="CT35">
        <v>0</v>
      </c>
      <c r="CU35">
        <v>0.67200000000000004</v>
      </c>
      <c r="CV35">
        <v>0.37430000000000002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73.319202999999987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350.41003999999998</v>
      </c>
      <c r="L36">
        <v>436.56270000000001</v>
      </c>
      <c r="M36">
        <v>47.195999999999998</v>
      </c>
      <c r="N36">
        <v>120.6562</v>
      </c>
      <c r="O36">
        <v>126.477</v>
      </c>
      <c r="P36">
        <v>103.5025</v>
      </c>
      <c r="Q36">
        <v>18.242909999999998</v>
      </c>
      <c r="R36">
        <v>21.1921</v>
      </c>
      <c r="S36">
        <v>26.375</v>
      </c>
      <c r="T36">
        <v>0</v>
      </c>
      <c r="U36">
        <v>348.97500000000002</v>
      </c>
      <c r="V36">
        <v>18.048348000000001</v>
      </c>
      <c r="W36">
        <v>45.828499999999998</v>
      </c>
      <c r="X36">
        <v>41.96</v>
      </c>
      <c r="Y36">
        <v>0</v>
      </c>
      <c r="Z36">
        <v>6.5537999999999998</v>
      </c>
      <c r="AA36">
        <v>3.7919999999999998</v>
      </c>
      <c r="AB36">
        <v>13.426</v>
      </c>
      <c r="AC36">
        <v>0</v>
      </c>
      <c r="AD36">
        <v>37.287599999999998</v>
      </c>
      <c r="AE36">
        <v>33.6128</v>
      </c>
      <c r="AF36">
        <v>6.8475999999999999</v>
      </c>
      <c r="AG36">
        <v>43.700400000000002</v>
      </c>
      <c r="AH36">
        <v>38.68</v>
      </c>
      <c r="AI36">
        <v>3.2574999999999998</v>
      </c>
      <c r="AJ36">
        <v>0</v>
      </c>
      <c r="AK36">
        <v>53.259</v>
      </c>
      <c r="AL36">
        <v>2.7888000000000002</v>
      </c>
      <c r="AM36">
        <v>5.4560000000000004</v>
      </c>
      <c r="AN36">
        <v>0.73834</v>
      </c>
      <c r="AO36">
        <v>3.4045200000000002</v>
      </c>
      <c r="AP36">
        <v>2.4339</v>
      </c>
      <c r="AQ36">
        <v>64.22</v>
      </c>
      <c r="AR36">
        <v>3.3119999999999998</v>
      </c>
      <c r="AS36">
        <v>13.452</v>
      </c>
      <c r="AT36">
        <v>13.44768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72.93370299999998</v>
      </c>
      <c r="BA36">
        <f t="shared" si="1"/>
        <v>2128.0299410000002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0.91</v>
      </c>
      <c r="BJ36">
        <v>0.95</v>
      </c>
      <c r="BK36">
        <v>1.73</v>
      </c>
      <c r="BL36">
        <v>0.92</v>
      </c>
      <c r="BM36">
        <v>0.08</v>
      </c>
      <c r="BN36">
        <v>1.93</v>
      </c>
      <c r="BO36">
        <v>3.77</v>
      </c>
      <c r="BP36">
        <v>0.26</v>
      </c>
      <c r="BQ36">
        <v>2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2.0069400000000002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3.965255</v>
      </c>
      <c r="CK36">
        <v>1.8703129999999999</v>
      </c>
      <c r="CL36">
        <v>0.96890600000000004</v>
      </c>
      <c r="CM36">
        <v>1.7560119999999999</v>
      </c>
      <c r="CN36">
        <v>3.5429629999999999</v>
      </c>
      <c r="CO36">
        <v>4.2945000000000002</v>
      </c>
      <c r="CP36">
        <v>4.2584999999999997</v>
      </c>
      <c r="CQ36">
        <v>1.7714810000000001</v>
      </c>
      <c r="CR36">
        <v>0.42312</v>
      </c>
      <c r="CS36">
        <v>1.3655999999999999</v>
      </c>
      <c r="CT36">
        <v>0</v>
      </c>
      <c r="CU36">
        <v>0.44800000000000001</v>
      </c>
      <c r="CV36">
        <v>0.21279999999999999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72.93370299999998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350.71003999999999</v>
      </c>
      <c r="L37">
        <v>436.56270000000001</v>
      </c>
      <c r="M37">
        <v>47.195999999999998</v>
      </c>
      <c r="N37">
        <v>120.6562</v>
      </c>
      <c r="O37">
        <v>126.477</v>
      </c>
      <c r="P37">
        <v>103.5025</v>
      </c>
      <c r="Q37">
        <v>18.242909999999998</v>
      </c>
      <c r="R37">
        <v>21.1921</v>
      </c>
      <c r="S37">
        <v>26.375</v>
      </c>
      <c r="T37">
        <v>0</v>
      </c>
      <c r="U37">
        <v>348.97500000000002</v>
      </c>
      <c r="V37">
        <v>18.048348000000001</v>
      </c>
      <c r="W37">
        <v>45.828499999999998</v>
      </c>
      <c r="X37">
        <v>41.96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27.965699999999998</v>
      </c>
      <c r="AE37">
        <v>33.6128</v>
      </c>
      <c r="AF37">
        <v>6.8475999999999999</v>
      </c>
      <c r="AG37">
        <v>43.700400000000002</v>
      </c>
      <c r="AH37">
        <v>19.34</v>
      </c>
      <c r="AI37">
        <v>3.2574999999999998</v>
      </c>
      <c r="AJ37">
        <v>0</v>
      </c>
      <c r="AK37">
        <v>53.259</v>
      </c>
      <c r="AL37">
        <v>12.782</v>
      </c>
      <c r="AM37">
        <v>5.4560000000000004</v>
      </c>
      <c r="AN37">
        <v>0.73834</v>
      </c>
      <c r="AO37">
        <v>3.4515600000000002</v>
      </c>
      <c r="AP37">
        <v>2.4339</v>
      </c>
      <c r="AQ37">
        <v>64.22</v>
      </c>
      <c r="AR37">
        <v>35.328000000000003</v>
      </c>
      <c r="AS37">
        <v>13.452</v>
      </c>
      <c r="AT37">
        <v>13.44768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72.953798999999989</v>
      </c>
      <c r="BA37">
        <f t="shared" si="1"/>
        <v>2137.9523770000001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0.91</v>
      </c>
      <c r="BJ37">
        <v>0.95</v>
      </c>
      <c r="BK37">
        <v>1.73</v>
      </c>
      <c r="BL37">
        <v>0.92</v>
      </c>
      <c r="BM37">
        <v>0.08</v>
      </c>
      <c r="BN37">
        <v>1.93</v>
      </c>
      <c r="BO37">
        <v>3.77</v>
      </c>
      <c r="BP37">
        <v>0.26</v>
      </c>
      <c r="BQ37">
        <v>2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2.0069400000000002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4.3461509999999999</v>
      </c>
      <c r="CK37">
        <v>1.8703129999999999</v>
      </c>
      <c r="CL37">
        <v>0.96890600000000004</v>
      </c>
      <c r="CM37">
        <v>1.7560119999999999</v>
      </c>
      <c r="CN37">
        <v>3.5429629999999999</v>
      </c>
      <c r="CO37">
        <v>4.2945000000000002</v>
      </c>
      <c r="CP37">
        <v>4.2584999999999997</v>
      </c>
      <c r="CQ37">
        <v>1.7714810000000001</v>
      </c>
      <c r="CR37">
        <v>0.42312</v>
      </c>
      <c r="CS37">
        <v>1.3655999999999999</v>
      </c>
      <c r="CT37">
        <v>0</v>
      </c>
      <c r="CU37">
        <v>0.224</v>
      </c>
      <c r="CV37">
        <v>7.5999999999999998E-2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72.953798999999989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350.41003999999998</v>
      </c>
      <c r="L38">
        <v>436.56270000000001</v>
      </c>
      <c r="M38">
        <v>47.195999999999998</v>
      </c>
      <c r="N38">
        <v>120.6562</v>
      </c>
      <c r="O38">
        <v>126.477</v>
      </c>
      <c r="P38">
        <v>103.5025</v>
      </c>
      <c r="Q38">
        <v>18.242909999999998</v>
      </c>
      <c r="R38">
        <v>21.1921</v>
      </c>
      <c r="S38">
        <v>26.375</v>
      </c>
      <c r="T38">
        <v>0</v>
      </c>
      <c r="U38">
        <v>348.97500000000002</v>
      </c>
      <c r="V38">
        <v>18.048348000000001</v>
      </c>
      <c r="W38">
        <v>45.828499999999998</v>
      </c>
      <c r="X38">
        <v>41.96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27.965699999999998</v>
      </c>
      <c r="AE38">
        <v>33.6128</v>
      </c>
      <c r="AF38">
        <v>6.8475999999999999</v>
      </c>
      <c r="AG38">
        <v>43.700400000000002</v>
      </c>
      <c r="AH38">
        <v>0</v>
      </c>
      <c r="AI38">
        <v>3.2574999999999998</v>
      </c>
      <c r="AJ38">
        <v>0</v>
      </c>
      <c r="AK38">
        <v>53.259</v>
      </c>
      <c r="AL38">
        <v>25.564</v>
      </c>
      <c r="AM38">
        <v>5.4560000000000004</v>
      </c>
      <c r="AN38">
        <v>0.73834</v>
      </c>
      <c r="AO38">
        <v>3.51918</v>
      </c>
      <c r="AP38">
        <v>2.4339</v>
      </c>
      <c r="AQ38">
        <v>64.22</v>
      </c>
      <c r="AR38">
        <v>35.328000000000003</v>
      </c>
      <c r="AS38">
        <v>13.452</v>
      </c>
      <c r="AT38">
        <v>13.44768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72.887237999999982</v>
      </c>
      <c r="BA38">
        <f t="shared" si="1"/>
        <v>2131.0954360000001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0.91</v>
      </c>
      <c r="BJ38">
        <v>0.95</v>
      </c>
      <c r="BK38">
        <v>1.73</v>
      </c>
      <c r="BL38">
        <v>0.92</v>
      </c>
      <c r="BM38">
        <v>0.08</v>
      </c>
      <c r="BN38">
        <v>1.93</v>
      </c>
      <c r="BO38">
        <v>3.77</v>
      </c>
      <c r="BP38">
        <v>0.26</v>
      </c>
      <c r="BQ38">
        <v>2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2.0069400000000002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4.5795899999999996</v>
      </c>
      <c r="CK38">
        <v>1.8703129999999999</v>
      </c>
      <c r="CL38">
        <v>0.96890600000000004</v>
      </c>
      <c r="CM38">
        <v>1.7560119999999999</v>
      </c>
      <c r="CN38">
        <v>3.5429629999999999</v>
      </c>
      <c r="CO38">
        <v>4.2945000000000002</v>
      </c>
      <c r="CP38">
        <v>4.2584999999999997</v>
      </c>
      <c r="CQ38">
        <v>1.7714810000000001</v>
      </c>
      <c r="CR38">
        <v>0.42312</v>
      </c>
      <c r="CS38">
        <v>1.3655999999999999</v>
      </c>
      <c r="CT38">
        <v>0</v>
      </c>
      <c r="CU38">
        <v>0</v>
      </c>
      <c r="CV38">
        <v>0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72.887237999999982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350.11429199999998</v>
      </c>
      <c r="L39">
        <v>436.56270000000001</v>
      </c>
      <c r="M39">
        <v>47.195999999999998</v>
      </c>
      <c r="N39">
        <v>120.6562</v>
      </c>
      <c r="O39">
        <v>126.477</v>
      </c>
      <c r="P39">
        <v>103.5025</v>
      </c>
      <c r="Q39">
        <v>18.242909999999998</v>
      </c>
      <c r="R39">
        <v>21.1921</v>
      </c>
      <c r="S39">
        <v>26.375</v>
      </c>
      <c r="T39">
        <v>0</v>
      </c>
      <c r="U39">
        <v>348.97500000000002</v>
      </c>
      <c r="V39">
        <v>18.048348000000001</v>
      </c>
      <c r="W39">
        <v>45.828499999999998</v>
      </c>
      <c r="X39">
        <v>41.96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18.643799999999999</v>
      </c>
      <c r="AE39">
        <v>16.281199999999998</v>
      </c>
      <c r="AF39">
        <v>6.8475999999999999</v>
      </c>
      <c r="AG39">
        <v>43.700400000000002</v>
      </c>
      <c r="AH39">
        <v>0</v>
      </c>
      <c r="AI39">
        <v>3.2574999999999998</v>
      </c>
      <c r="AJ39">
        <v>0</v>
      </c>
      <c r="AK39">
        <v>53.259</v>
      </c>
      <c r="AL39">
        <v>66.814999999999998</v>
      </c>
      <c r="AM39">
        <v>5.4560000000000004</v>
      </c>
      <c r="AN39">
        <v>0.71891000000000005</v>
      </c>
      <c r="AO39">
        <v>3.6838199999999999</v>
      </c>
      <c r="AP39">
        <v>6.1487999999999996</v>
      </c>
      <c r="AQ39">
        <v>48.1</v>
      </c>
      <c r="AR39">
        <v>35.328000000000003</v>
      </c>
      <c r="AS39">
        <v>13.452</v>
      </c>
      <c r="AT39">
        <v>13.44768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72.983985999999987</v>
      </c>
      <c r="BA39">
        <f t="shared" si="1"/>
        <v>2133.234046</v>
      </c>
      <c r="BB39">
        <v>36</v>
      </c>
      <c r="BD39">
        <v>5.22</v>
      </c>
      <c r="BE39">
        <v>1.92</v>
      </c>
      <c r="BF39">
        <v>2.21</v>
      </c>
      <c r="BG39">
        <v>1.79</v>
      </c>
      <c r="BH39">
        <v>6.05</v>
      </c>
      <c r="BI39">
        <v>0.88</v>
      </c>
      <c r="BJ39">
        <v>0.95</v>
      </c>
      <c r="BK39">
        <v>1.73</v>
      </c>
      <c r="BL39">
        <v>0.92</v>
      </c>
      <c r="BM39">
        <v>0.08</v>
      </c>
      <c r="BN39">
        <v>1.93</v>
      </c>
      <c r="BO39">
        <v>3.77</v>
      </c>
      <c r="BP39">
        <v>0.26</v>
      </c>
      <c r="BQ39">
        <v>2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4.816338</v>
      </c>
      <c r="CK39">
        <v>1.8703129999999999</v>
      </c>
      <c r="CL39">
        <v>0.96890600000000004</v>
      </c>
      <c r="CM39">
        <v>1.7560119999999999</v>
      </c>
      <c r="CN39">
        <v>3.5429629999999999</v>
      </c>
      <c r="CO39">
        <v>4.2945000000000002</v>
      </c>
      <c r="CP39">
        <v>4.2584999999999997</v>
      </c>
      <c r="CQ39">
        <v>1.7714810000000001</v>
      </c>
      <c r="CR39">
        <v>0.42312</v>
      </c>
      <c r="CS39">
        <v>1.3655999999999999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72.983985999999987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349.81429200000002</v>
      </c>
      <c r="L40">
        <v>436.56270000000001</v>
      </c>
      <c r="M40">
        <v>47.195999999999998</v>
      </c>
      <c r="N40">
        <v>120.6562</v>
      </c>
      <c r="O40">
        <v>126.477</v>
      </c>
      <c r="P40">
        <v>103.5025</v>
      </c>
      <c r="Q40">
        <v>18.242909999999998</v>
      </c>
      <c r="R40">
        <v>21.1921</v>
      </c>
      <c r="S40">
        <v>26.375</v>
      </c>
      <c r="T40">
        <v>0</v>
      </c>
      <c r="U40">
        <v>348.97500000000002</v>
      </c>
      <c r="V40">
        <v>18.048348000000001</v>
      </c>
      <c r="W40">
        <v>45.828499999999998</v>
      </c>
      <c r="X40">
        <v>41.96</v>
      </c>
      <c r="Y40">
        <v>0</v>
      </c>
      <c r="Z40">
        <v>6.16</v>
      </c>
      <c r="AA40">
        <v>0</v>
      </c>
      <c r="AB40">
        <v>13.426</v>
      </c>
      <c r="AC40">
        <v>0</v>
      </c>
      <c r="AD40">
        <v>9.3218999999999994</v>
      </c>
      <c r="AE40">
        <v>15.756</v>
      </c>
      <c r="AF40">
        <v>6.8475999999999999</v>
      </c>
      <c r="AG40">
        <v>43.700400000000002</v>
      </c>
      <c r="AH40">
        <v>0</v>
      </c>
      <c r="AI40">
        <v>3.2574999999999998</v>
      </c>
      <c r="AJ40">
        <v>0</v>
      </c>
      <c r="AK40">
        <v>53.259</v>
      </c>
      <c r="AL40">
        <v>66.814999999999998</v>
      </c>
      <c r="AM40">
        <v>5.4560000000000004</v>
      </c>
      <c r="AN40">
        <v>0.71891000000000005</v>
      </c>
      <c r="AO40">
        <v>3.7837800000000001</v>
      </c>
      <c r="AP40">
        <v>6.1487999999999996</v>
      </c>
      <c r="AQ40">
        <v>28.73</v>
      </c>
      <c r="AR40">
        <v>3.3119999999999998</v>
      </c>
      <c r="AS40">
        <v>13.452</v>
      </c>
      <c r="AT40">
        <v>13.44768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73.034747999999993</v>
      </c>
      <c r="BA40">
        <f t="shared" si="1"/>
        <v>2071.457868</v>
      </c>
      <c r="BB40">
        <v>37</v>
      </c>
      <c r="BD40">
        <v>5.22</v>
      </c>
      <c r="BE40">
        <v>1.92</v>
      </c>
      <c r="BF40">
        <v>2.21</v>
      </c>
      <c r="BG40">
        <v>1.79</v>
      </c>
      <c r="BH40">
        <v>6.05</v>
      </c>
      <c r="BI40">
        <v>0.88</v>
      </c>
      <c r="BJ40">
        <v>0.95</v>
      </c>
      <c r="BK40">
        <v>1.73</v>
      </c>
      <c r="BL40">
        <v>0.92</v>
      </c>
      <c r="BM40">
        <v>0.08</v>
      </c>
      <c r="BN40">
        <v>1.93</v>
      </c>
      <c r="BO40">
        <v>3.77</v>
      </c>
      <c r="BP40">
        <v>0.26</v>
      </c>
      <c r="BQ40">
        <v>2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4.8670999999999998</v>
      </c>
      <c r="CK40">
        <v>1.8703129999999999</v>
      </c>
      <c r="CL40">
        <v>0.96890600000000004</v>
      </c>
      <c r="CM40">
        <v>1.7560119999999999</v>
      </c>
      <c r="CN40">
        <v>3.5429629999999999</v>
      </c>
      <c r="CO40">
        <v>4.2945000000000002</v>
      </c>
      <c r="CP40">
        <v>4.2584999999999997</v>
      </c>
      <c r="CQ40">
        <v>1.7714810000000001</v>
      </c>
      <c r="CR40">
        <v>0.42312</v>
      </c>
      <c r="CS40">
        <v>1.3655999999999999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73.034747999999993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350.11429199999998</v>
      </c>
      <c r="L41">
        <v>436.56270000000001</v>
      </c>
      <c r="M41">
        <v>47.195999999999998</v>
      </c>
      <c r="N41">
        <v>120.6562</v>
      </c>
      <c r="O41">
        <v>126.477</v>
      </c>
      <c r="P41">
        <v>103.5025</v>
      </c>
      <c r="Q41">
        <v>18.242909999999998</v>
      </c>
      <c r="R41">
        <v>21.1921</v>
      </c>
      <c r="S41">
        <v>26.375</v>
      </c>
      <c r="T41">
        <v>0</v>
      </c>
      <c r="U41">
        <v>348.97500000000002</v>
      </c>
      <c r="V41">
        <v>16.036358</v>
      </c>
      <c r="W41">
        <v>45.828499999999998</v>
      </c>
      <c r="X41">
        <v>41.96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0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53.259</v>
      </c>
      <c r="AL41">
        <v>66.814999999999998</v>
      </c>
      <c r="AM41">
        <v>5.4560000000000004</v>
      </c>
      <c r="AN41">
        <v>0.71891000000000005</v>
      </c>
      <c r="AO41">
        <v>3.9102000000000001</v>
      </c>
      <c r="AP41">
        <v>6.1487999999999996</v>
      </c>
      <c r="AQ41">
        <v>13</v>
      </c>
      <c r="AR41">
        <v>3.3119999999999998</v>
      </c>
      <c r="AS41">
        <v>10.089</v>
      </c>
      <c r="AT41">
        <v>13.44768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73.004747999999992</v>
      </c>
      <c r="BA41">
        <f t="shared" si="1"/>
        <v>2020.862398</v>
      </c>
      <c r="BB41">
        <v>38</v>
      </c>
      <c r="BD41">
        <v>5.22</v>
      </c>
      <c r="BE41">
        <v>1.92</v>
      </c>
      <c r="BF41">
        <v>2.21</v>
      </c>
      <c r="BG41">
        <v>1.79</v>
      </c>
      <c r="BH41">
        <v>6.05</v>
      </c>
      <c r="BI41">
        <v>0.88</v>
      </c>
      <c r="BJ41">
        <v>0.92</v>
      </c>
      <c r="BK41">
        <v>1.73</v>
      </c>
      <c r="BL41">
        <v>0.92</v>
      </c>
      <c r="BM41">
        <v>0.08</v>
      </c>
      <c r="BN41">
        <v>1.93</v>
      </c>
      <c r="BO41">
        <v>3.77</v>
      </c>
      <c r="BP41">
        <v>0.26</v>
      </c>
      <c r="BQ41">
        <v>2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4.8670999999999998</v>
      </c>
      <c r="CK41">
        <v>1.8703129999999999</v>
      </c>
      <c r="CL41">
        <v>0.96890600000000004</v>
      </c>
      <c r="CM41">
        <v>1.7560119999999999</v>
      </c>
      <c r="CN41">
        <v>3.5429629999999999</v>
      </c>
      <c r="CO41">
        <v>4.2945000000000002</v>
      </c>
      <c r="CP41">
        <v>4.2584999999999997</v>
      </c>
      <c r="CQ41">
        <v>1.7714810000000001</v>
      </c>
      <c r="CR41">
        <v>0.42312</v>
      </c>
      <c r="CS41">
        <v>1.3655999999999999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73.004747999999992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349.81429200000002</v>
      </c>
      <c r="L42">
        <v>436.56270000000001</v>
      </c>
      <c r="M42">
        <v>47.195999999999998</v>
      </c>
      <c r="N42">
        <v>120.6562</v>
      </c>
      <c r="O42">
        <v>126.477</v>
      </c>
      <c r="P42">
        <v>103.5025</v>
      </c>
      <c r="Q42">
        <v>18.242909999999998</v>
      </c>
      <c r="R42">
        <v>21.1921</v>
      </c>
      <c r="S42">
        <v>26.375</v>
      </c>
      <c r="T42">
        <v>0</v>
      </c>
      <c r="U42">
        <v>348.97500000000002</v>
      </c>
      <c r="V42">
        <v>16.036358</v>
      </c>
      <c r="W42">
        <v>45.828499999999998</v>
      </c>
      <c r="X42">
        <v>41.96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53.259</v>
      </c>
      <c r="AL42">
        <v>66.814999999999998</v>
      </c>
      <c r="AM42">
        <v>5.4560000000000004</v>
      </c>
      <c r="AN42">
        <v>0.71891000000000005</v>
      </c>
      <c r="AO42">
        <v>3.9660600000000001</v>
      </c>
      <c r="AP42">
        <v>6.1487999999999996</v>
      </c>
      <c r="AQ42">
        <v>0</v>
      </c>
      <c r="AR42">
        <v>8.6112000000000002</v>
      </c>
      <c r="AS42">
        <v>10.089</v>
      </c>
      <c r="AT42">
        <v>13.44768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73.044747999999998</v>
      </c>
      <c r="BA42">
        <f t="shared" si="1"/>
        <v>1998.1804580000003</v>
      </c>
      <c r="BB42">
        <v>39</v>
      </c>
      <c r="BD42">
        <v>5.22</v>
      </c>
      <c r="BE42">
        <v>1.92</v>
      </c>
      <c r="BF42">
        <v>2.21</v>
      </c>
      <c r="BG42">
        <v>1.79</v>
      </c>
      <c r="BH42">
        <v>6.05</v>
      </c>
      <c r="BI42">
        <v>0.91</v>
      </c>
      <c r="BJ42">
        <v>0.93</v>
      </c>
      <c r="BK42">
        <v>1.73</v>
      </c>
      <c r="BL42">
        <v>0.92</v>
      </c>
      <c r="BM42">
        <v>0.08</v>
      </c>
      <c r="BN42">
        <v>1.93</v>
      </c>
      <c r="BO42">
        <v>3.77</v>
      </c>
      <c r="BP42">
        <v>0.26</v>
      </c>
      <c r="BQ42">
        <v>2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4.8670999999999998</v>
      </c>
      <c r="CK42">
        <v>1.8703129999999999</v>
      </c>
      <c r="CL42">
        <v>0.96890600000000004</v>
      </c>
      <c r="CM42">
        <v>1.7560119999999999</v>
      </c>
      <c r="CN42">
        <v>3.5429629999999999</v>
      </c>
      <c r="CO42">
        <v>4.2945000000000002</v>
      </c>
      <c r="CP42">
        <v>4.2584999999999997</v>
      </c>
      <c r="CQ42">
        <v>1.7714810000000001</v>
      </c>
      <c r="CR42">
        <v>0.42312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73.044747999999998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350.05429199999998</v>
      </c>
      <c r="L43">
        <v>436.56270000000001</v>
      </c>
      <c r="M43">
        <v>47.195999999999998</v>
      </c>
      <c r="N43">
        <v>120.6562</v>
      </c>
      <c r="O43">
        <v>126.477</v>
      </c>
      <c r="P43">
        <v>91.18</v>
      </c>
      <c r="Q43">
        <v>18.242909999999998</v>
      </c>
      <c r="R43">
        <v>21.1921</v>
      </c>
      <c r="S43">
        <v>26.375</v>
      </c>
      <c r="T43">
        <v>0</v>
      </c>
      <c r="U43">
        <v>348.97500000000002</v>
      </c>
      <c r="V43">
        <v>16.036358</v>
      </c>
      <c r="W43">
        <v>45.828499999999998</v>
      </c>
      <c r="X43">
        <v>41.96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53.259</v>
      </c>
      <c r="AL43">
        <v>25.564</v>
      </c>
      <c r="AM43">
        <v>5.4560000000000004</v>
      </c>
      <c r="AN43">
        <v>0.71891000000000005</v>
      </c>
      <c r="AO43">
        <v>3.9778199999999999</v>
      </c>
      <c r="AP43">
        <v>2.4339</v>
      </c>
      <c r="AQ43">
        <v>0</v>
      </c>
      <c r="AR43">
        <v>6.6239999999999997</v>
      </c>
      <c r="AS43">
        <v>10.089</v>
      </c>
      <c r="AT43">
        <v>13.44768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73.175207</v>
      </c>
      <c r="BA43">
        <f t="shared" si="1"/>
        <v>1936.0295770000005</v>
      </c>
      <c r="BB43">
        <v>40</v>
      </c>
      <c r="BD43">
        <v>5.22</v>
      </c>
      <c r="BE43">
        <v>1.92</v>
      </c>
      <c r="BF43">
        <v>2.21</v>
      </c>
      <c r="BG43">
        <v>1.79</v>
      </c>
      <c r="BH43">
        <v>6.05</v>
      </c>
      <c r="BI43">
        <v>0.91</v>
      </c>
      <c r="BJ43">
        <v>0.93</v>
      </c>
      <c r="BK43">
        <v>1.73</v>
      </c>
      <c r="BL43">
        <v>0.92</v>
      </c>
      <c r="BM43">
        <v>0.08</v>
      </c>
      <c r="BN43">
        <v>1.93</v>
      </c>
      <c r="BO43">
        <v>3.77</v>
      </c>
      <c r="BP43">
        <v>0.26</v>
      </c>
      <c r="BQ43">
        <v>2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4.9975589999999999</v>
      </c>
      <c r="CK43">
        <v>1.8703129999999999</v>
      </c>
      <c r="CL43">
        <v>0.96890600000000004</v>
      </c>
      <c r="CM43">
        <v>1.7560119999999999</v>
      </c>
      <c r="CN43">
        <v>3.5429629999999999</v>
      </c>
      <c r="CO43">
        <v>4.2945000000000002</v>
      </c>
      <c r="CP43">
        <v>4.2584999999999997</v>
      </c>
      <c r="CQ43">
        <v>1.7714810000000001</v>
      </c>
      <c r="CR43">
        <v>0.42312</v>
      </c>
      <c r="CS43">
        <v>1.3655999999999999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73.175207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349.75429200000002</v>
      </c>
      <c r="L44">
        <v>436.56270000000001</v>
      </c>
      <c r="M44">
        <v>47.195999999999998</v>
      </c>
      <c r="N44">
        <v>120.6562</v>
      </c>
      <c r="O44">
        <v>126.477</v>
      </c>
      <c r="P44">
        <v>91.18</v>
      </c>
      <c r="Q44">
        <v>18.242909999999998</v>
      </c>
      <c r="R44">
        <v>21.1921</v>
      </c>
      <c r="S44">
        <v>26.375</v>
      </c>
      <c r="T44">
        <v>0</v>
      </c>
      <c r="U44">
        <v>348.97500000000002</v>
      </c>
      <c r="V44">
        <v>16.036358</v>
      </c>
      <c r="W44">
        <v>45.828499999999998</v>
      </c>
      <c r="X44">
        <v>41.96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53.259</v>
      </c>
      <c r="AL44">
        <v>12.782</v>
      </c>
      <c r="AM44">
        <v>5.4560000000000004</v>
      </c>
      <c r="AN44">
        <v>0.71891000000000005</v>
      </c>
      <c r="AO44">
        <v>3.9572400000000001</v>
      </c>
      <c r="AP44">
        <v>2.4339</v>
      </c>
      <c r="AQ44">
        <v>0</v>
      </c>
      <c r="AR44">
        <v>6.6239999999999997</v>
      </c>
      <c r="AS44">
        <v>10.089</v>
      </c>
      <c r="AT44">
        <v>13.44768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73.388356999999999</v>
      </c>
      <c r="BA44">
        <f t="shared" si="1"/>
        <v>1923.1401470000001</v>
      </c>
      <c r="BB44">
        <v>41</v>
      </c>
      <c r="BD44">
        <v>5.22</v>
      </c>
      <c r="BE44">
        <v>1.92</v>
      </c>
      <c r="BF44">
        <v>2.21</v>
      </c>
      <c r="BG44">
        <v>1.79</v>
      </c>
      <c r="BH44">
        <v>6.05</v>
      </c>
      <c r="BI44">
        <v>0.95</v>
      </c>
      <c r="BJ44">
        <v>0.96</v>
      </c>
      <c r="BK44">
        <v>1.73</v>
      </c>
      <c r="BL44">
        <v>0.92</v>
      </c>
      <c r="BM44">
        <v>0.08</v>
      </c>
      <c r="BN44">
        <v>1.93</v>
      </c>
      <c r="BO44">
        <v>3.77</v>
      </c>
      <c r="BP44">
        <v>0.26</v>
      </c>
      <c r="BQ44">
        <v>2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5.1407090000000002</v>
      </c>
      <c r="CK44">
        <v>1.8703129999999999</v>
      </c>
      <c r="CL44">
        <v>0.96890600000000004</v>
      </c>
      <c r="CM44">
        <v>1.7560119999999999</v>
      </c>
      <c r="CN44">
        <v>3.5429629999999999</v>
      </c>
      <c r="CO44">
        <v>4.2945000000000002</v>
      </c>
      <c r="CP44">
        <v>4.2584999999999997</v>
      </c>
      <c r="CQ44">
        <v>1.7714810000000001</v>
      </c>
      <c r="CR44">
        <v>0.42312</v>
      </c>
      <c r="CS44">
        <v>1.3655999999999999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73.388356999999999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354.37935700000003</v>
      </c>
      <c r="L45">
        <v>436.56270000000001</v>
      </c>
      <c r="M45">
        <v>47.195999999999998</v>
      </c>
      <c r="N45">
        <v>120.6562</v>
      </c>
      <c r="O45">
        <v>126.477</v>
      </c>
      <c r="P45">
        <v>91.18</v>
      </c>
      <c r="Q45">
        <v>18.242909999999998</v>
      </c>
      <c r="R45">
        <v>21.1921</v>
      </c>
      <c r="S45">
        <v>26.375</v>
      </c>
      <c r="T45">
        <v>0</v>
      </c>
      <c r="U45">
        <v>348.97500000000002</v>
      </c>
      <c r="V45">
        <v>18.138957000000001</v>
      </c>
      <c r="W45">
        <v>45.828499999999998</v>
      </c>
      <c r="X45">
        <v>41.96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53.259</v>
      </c>
      <c r="AL45">
        <v>2.7888000000000002</v>
      </c>
      <c r="AM45">
        <v>5.4560000000000004</v>
      </c>
      <c r="AN45">
        <v>0.71891000000000005</v>
      </c>
      <c r="AO45">
        <v>3.99546</v>
      </c>
      <c r="AP45">
        <v>2.4339</v>
      </c>
      <c r="AQ45">
        <v>0</v>
      </c>
      <c r="AR45">
        <v>6.6239999999999997</v>
      </c>
      <c r="AS45">
        <v>10.089</v>
      </c>
      <c r="AT45">
        <v>13.44768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73.546029999999988</v>
      </c>
      <c r="BA45">
        <f t="shared" si="1"/>
        <v>1920.0705040000003</v>
      </c>
      <c r="BB45">
        <v>42</v>
      </c>
      <c r="BD45">
        <v>5.22</v>
      </c>
      <c r="BE45">
        <v>1.92</v>
      </c>
      <c r="BF45">
        <v>2.21</v>
      </c>
      <c r="BG45">
        <v>1.79</v>
      </c>
      <c r="BH45">
        <v>6.05</v>
      </c>
      <c r="BI45">
        <v>0.95</v>
      </c>
      <c r="BJ45">
        <v>0.96</v>
      </c>
      <c r="BK45">
        <v>1.73</v>
      </c>
      <c r="BL45">
        <v>0.92</v>
      </c>
      <c r="BM45">
        <v>0.08</v>
      </c>
      <c r="BN45">
        <v>1.93</v>
      </c>
      <c r="BO45">
        <v>3.77</v>
      </c>
      <c r="BP45">
        <v>0.26</v>
      </c>
      <c r="BQ45">
        <v>2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5.2983820000000001</v>
      </c>
      <c r="CK45">
        <v>1.8703129999999999</v>
      </c>
      <c r="CL45">
        <v>0.96890600000000004</v>
      </c>
      <c r="CM45">
        <v>1.7560119999999999</v>
      </c>
      <c r="CN45">
        <v>3.5429629999999999</v>
      </c>
      <c r="CO45">
        <v>4.2945000000000002</v>
      </c>
      <c r="CP45">
        <v>4.2584999999999997</v>
      </c>
      <c r="CQ45">
        <v>1.7714810000000001</v>
      </c>
      <c r="CR45">
        <v>0.42312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73.546029999999988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354.37935700000003</v>
      </c>
      <c r="L46">
        <v>436.56270000000001</v>
      </c>
      <c r="M46">
        <v>47.195999999999998</v>
      </c>
      <c r="N46">
        <v>120.6562</v>
      </c>
      <c r="O46">
        <v>126.477</v>
      </c>
      <c r="P46">
        <v>91.18</v>
      </c>
      <c r="Q46">
        <v>18.242909999999998</v>
      </c>
      <c r="R46">
        <v>21.1921</v>
      </c>
      <c r="S46">
        <v>26.375</v>
      </c>
      <c r="T46">
        <v>0</v>
      </c>
      <c r="U46">
        <v>348.97500000000002</v>
      </c>
      <c r="V46">
        <v>18.138957000000001</v>
      </c>
      <c r="W46">
        <v>45.828499999999998</v>
      </c>
      <c r="X46">
        <v>41.96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1.4504999999999999</v>
      </c>
      <c r="AI46">
        <v>0</v>
      </c>
      <c r="AJ46">
        <v>0</v>
      </c>
      <c r="AK46">
        <v>53.259</v>
      </c>
      <c r="AL46">
        <v>2.7888000000000002</v>
      </c>
      <c r="AM46">
        <v>5.4560000000000004</v>
      </c>
      <c r="AN46">
        <v>0.71891000000000005</v>
      </c>
      <c r="AO46">
        <v>3.99546</v>
      </c>
      <c r="AP46">
        <v>2.4339</v>
      </c>
      <c r="AQ46">
        <v>0</v>
      </c>
      <c r="AR46">
        <v>6.6239999999999997</v>
      </c>
      <c r="AS46">
        <v>10.089</v>
      </c>
      <c r="AT46">
        <v>13.44768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73.562091999999993</v>
      </c>
      <c r="BA46">
        <f t="shared" si="1"/>
        <v>1921.5370660000001</v>
      </c>
      <c r="BB46">
        <v>43</v>
      </c>
      <c r="BD46">
        <v>5.22</v>
      </c>
      <c r="BE46">
        <v>1.92</v>
      </c>
      <c r="BF46">
        <v>2.21</v>
      </c>
      <c r="BG46">
        <v>1.79</v>
      </c>
      <c r="BH46">
        <v>6.05</v>
      </c>
      <c r="BI46">
        <v>0.95</v>
      </c>
      <c r="BJ46">
        <v>0.96</v>
      </c>
      <c r="BK46">
        <v>1.73</v>
      </c>
      <c r="BL46">
        <v>0.92</v>
      </c>
      <c r="BM46">
        <v>0.08</v>
      </c>
      <c r="BN46">
        <v>1.93</v>
      </c>
      <c r="BO46">
        <v>3.77</v>
      </c>
      <c r="BP46">
        <v>0.26</v>
      </c>
      <c r="BQ46">
        <v>2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1.7560119999999999</v>
      </c>
      <c r="CN46">
        <v>3.5429629999999999</v>
      </c>
      <c r="CO46">
        <v>4.2945000000000002</v>
      </c>
      <c r="CP46">
        <v>4.2584999999999997</v>
      </c>
      <c r="CQ46">
        <v>1.7714810000000001</v>
      </c>
      <c r="CR46">
        <v>0.42312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73.562091999999993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354.37935700000003</v>
      </c>
      <c r="L47">
        <v>436.56270000000001</v>
      </c>
      <c r="M47">
        <v>47.195999999999998</v>
      </c>
      <c r="N47">
        <v>120.6562</v>
      </c>
      <c r="O47">
        <v>126.477</v>
      </c>
      <c r="P47">
        <v>91.18</v>
      </c>
      <c r="Q47">
        <v>18.242909999999998</v>
      </c>
      <c r="R47">
        <v>21.1921</v>
      </c>
      <c r="S47">
        <v>26.375</v>
      </c>
      <c r="T47">
        <v>0</v>
      </c>
      <c r="U47">
        <v>348.97500000000002</v>
      </c>
      <c r="V47">
        <v>18.138957000000001</v>
      </c>
      <c r="W47">
        <v>45.828499999999998</v>
      </c>
      <c r="X47">
        <v>41.96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0.87029999999999996</v>
      </c>
      <c r="AI47">
        <v>0</v>
      </c>
      <c r="AJ47">
        <v>0</v>
      </c>
      <c r="AK47">
        <v>53.259</v>
      </c>
      <c r="AL47">
        <v>0</v>
      </c>
      <c r="AM47">
        <v>5.4560000000000004</v>
      </c>
      <c r="AN47">
        <v>0.71891000000000005</v>
      </c>
      <c r="AO47">
        <v>4.0072200000000002</v>
      </c>
      <c r="AP47">
        <v>2.4339</v>
      </c>
      <c r="AQ47">
        <v>0</v>
      </c>
      <c r="AR47">
        <v>6.6239999999999997</v>
      </c>
      <c r="AS47">
        <v>10.089</v>
      </c>
      <c r="AT47">
        <v>14.27168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73.562091999999993</v>
      </c>
      <c r="BA47">
        <f t="shared" si="1"/>
        <v>1919.0038260000001</v>
      </c>
      <c r="BB47">
        <v>44</v>
      </c>
      <c r="BD47">
        <v>5.22</v>
      </c>
      <c r="BE47">
        <v>1.92</v>
      </c>
      <c r="BF47">
        <v>2.21</v>
      </c>
      <c r="BG47">
        <v>1.79</v>
      </c>
      <c r="BH47">
        <v>6.05</v>
      </c>
      <c r="BI47">
        <v>0.95</v>
      </c>
      <c r="BJ47">
        <v>0.96</v>
      </c>
      <c r="BK47">
        <v>1.73</v>
      </c>
      <c r="BL47">
        <v>0.92</v>
      </c>
      <c r="BM47">
        <v>0.08</v>
      </c>
      <c r="BN47">
        <v>1.93</v>
      </c>
      <c r="BO47">
        <v>3.77</v>
      </c>
      <c r="BP47">
        <v>0.26</v>
      </c>
      <c r="BQ47">
        <v>2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2.0069400000000002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1.7560119999999999</v>
      </c>
      <c r="CN47">
        <v>3.5429629999999999</v>
      </c>
      <c r="CO47">
        <v>4.2945000000000002</v>
      </c>
      <c r="CP47">
        <v>4.2584999999999997</v>
      </c>
      <c r="CQ47">
        <v>1.7714810000000001</v>
      </c>
      <c r="CR47">
        <v>0.42312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73.562091999999993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354.37935700000003</v>
      </c>
      <c r="L48">
        <v>436.56270000000001</v>
      </c>
      <c r="M48">
        <v>47.195999999999998</v>
      </c>
      <c r="N48">
        <v>120.6562</v>
      </c>
      <c r="O48">
        <v>126.477</v>
      </c>
      <c r="P48">
        <v>91.18</v>
      </c>
      <c r="Q48">
        <v>18.242909999999998</v>
      </c>
      <c r="R48">
        <v>21.1921</v>
      </c>
      <c r="S48">
        <v>26.375</v>
      </c>
      <c r="T48">
        <v>0</v>
      </c>
      <c r="U48">
        <v>348.97500000000002</v>
      </c>
      <c r="V48">
        <v>18.138957000000001</v>
      </c>
      <c r="W48">
        <v>45.828499999999998</v>
      </c>
      <c r="X48">
        <v>41.96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53.259</v>
      </c>
      <c r="AL48">
        <v>0</v>
      </c>
      <c r="AM48">
        <v>5.4560000000000004</v>
      </c>
      <c r="AN48">
        <v>0.71891000000000005</v>
      </c>
      <c r="AO48">
        <v>4.0042799999999996</v>
      </c>
      <c r="AP48">
        <v>2.4339</v>
      </c>
      <c r="AQ48">
        <v>0</v>
      </c>
      <c r="AR48">
        <v>6.6239999999999997</v>
      </c>
      <c r="AS48">
        <v>10.089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73.562091999999993</v>
      </c>
      <c r="BA48">
        <f t="shared" si="1"/>
        <v>1918.8557060000001</v>
      </c>
      <c r="BB48">
        <v>45</v>
      </c>
      <c r="BD48">
        <v>5.22</v>
      </c>
      <c r="BE48">
        <v>1.92</v>
      </c>
      <c r="BF48">
        <v>2.21</v>
      </c>
      <c r="BG48">
        <v>1.79</v>
      </c>
      <c r="BH48">
        <v>6.05</v>
      </c>
      <c r="BI48">
        <v>0.95</v>
      </c>
      <c r="BJ48">
        <v>0.96</v>
      </c>
      <c r="BK48">
        <v>1.73</v>
      </c>
      <c r="BL48">
        <v>0.92</v>
      </c>
      <c r="BM48">
        <v>0.08</v>
      </c>
      <c r="BN48">
        <v>1.93</v>
      </c>
      <c r="BO48">
        <v>3.77</v>
      </c>
      <c r="BP48">
        <v>0.26</v>
      </c>
      <c r="BQ48">
        <v>2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2.0069400000000002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1.7560119999999999</v>
      </c>
      <c r="CN48">
        <v>3.5429629999999999</v>
      </c>
      <c r="CO48">
        <v>4.2945000000000002</v>
      </c>
      <c r="CP48">
        <v>4.2584999999999997</v>
      </c>
      <c r="CQ48">
        <v>1.7714810000000001</v>
      </c>
      <c r="CR48">
        <v>0.42312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73.562091999999993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349.99935699999997</v>
      </c>
      <c r="L49">
        <v>436.56270000000001</v>
      </c>
      <c r="M49">
        <v>47.195999999999998</v>
      </c>
      <c r="N49">
        <v>120.6562</v>
      </c>
      <c r="O49">
        <v>126.477</v>
      </c>
      <c r="P49">
        <v>88.125500000000002</v>
      </c>
      <c r="Q49">
        <v>18.242909999999998</v>
      </c>
      <c r="R49">
        <v>21.1921</v>
      </c>
      <c r="S49">
        <v>26.375</v>
      </c>
      <c r="T49">
        <v>0</v>
      </c>
      <c r="U49">
        <v>348.97500000000002</v>
      </c>
      <c r="V49">
        <v>18.138957000000001</v>
      </c>
      <c r="W49">
        <v>45.769300000000001</v>
      </c>
      <c r="X49">
        <v>65.244962999999998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53.259</v>
      </c>
      <c r="AL49">
        <v>0</v>
      </c>
      <c r="AM49">
        <v>5.4560000000000004</v>
      </c>
      <c r="AN49">
        <v>0.71891000000000005</v>
      </c>
      <c r="AO49">
        <v>3.9925199999999998</v>
      </c>
      <c r="AP49">
        <v>2.4339</v>
      </c>
      <c r="AQ49">
        <v>0</v>
      </c>
      <c r="AR49">
        <v>6.6239999999999997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73.562091999999993</v>
      </c>
      <c r="BA49">
        <f t="shared" si="1"/>
        <v>1934.6352089999996</v>
      </c>
      <c r="BB49">
        <v>46</v>
      </c>
      <c r="BD49">
        <v>5.22</v>
      </c>
      <c r="BE49">
        <v>1.92</v>
      </c>
      <c r="BF49">
        <v>2.21</v>
      </c>
      <c r="BG49">
        <v>1.79</v>
      </c>
      <c r="BH49">
        <v>6.05</v>
      </c>
      <c r="BI49">
        <v>0.95</v>
      </c>
      <c r="BJ49">
        <v>0.96</v>
      </c>
      <c r="BK49">
        <v>1.73</v>
      </c>
      <c r="BL49">
        <v>0.92</v>
      </c>
      <c r="BM49">
        <v>0.08</v>
      </c>
      <c r="BN49">
        <v>1.93</v>
      </c>
      <c r="BO49">
        <v>3.77</v>
      </c>
      <c r="BP49">
        <v>0.26</v>
      </c>
      <c r="BQ49">
        <v>2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2.0069400000000002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1.7560119999999999</v>
      </c>
      <c r="CN49">
        <v>3.5429629999999999</v>
      </c>
      <c r="CO49">
        <v>4.2945000000000002</v>
      </c>
      <c r="CP49">
        <v>4.2584999999999997</v>
      </c>
      <c r="CQ49">
        <v>1.7714810000000001</v>
      </c>
      <c r="CR49">
        <v>0.42312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73.562091999999993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349.99935699999997</v>
      </c>
      <c r="L50">
        <v>436.56270000000001</v>
      </c>
      <c r="M50">
        <v>47.195999999999998</v>
      </c>
      <c r="N50">
        <v>120.6562</v>
      </c>
      <c r="O50">
        <v>126.477</v>
      </c>
      <c r="P50">
        <v>88.125500000000002</v>
      </c>
      <c r="Q50">
        <v>18.242909999999998</v>
      </c>
      <c r="R50">
        <v>21.1921</v>
      </c>
      <c r="S50">
        <v>26.375</v>
      </c>
      <c r="T50">
        <v>0</v>
      </c>
      <c r="U50">
        <v>348.97500000000002</v>
      </c>
      <c r="V50">
        <v>18.138957000000001</v>
      </c>
      <c r="W50">
        <v>45.769300000000001</v>
      </c>
      <c r="X50">
        <v>70.489963000000003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53.259</v>
      </c>
      <c r="AL50">
        <v>0</v>
      </c>
      <c r="AM50">
        <v>5.4560000000000004</v>
      </c>
      <c r="AN50">
        <v>0.71891000000000005</v>
      </c>
      <c r="AO50">
        <v>3.9601799999999998</v>
      </c>
      <c r="AP50">
        <v>2.4339</v>
      </c>
      <c r="AQ50">
        <v>0</v>
      </c>
      <c r="AR50">
        <v>6.6239999999999997</v>
      </c>
      <c r="AS50">
        <v>10.089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73.562091999999993</v>
      </c>
      <c r="BA50">
        <f t="shared" si="1"/>
        <v>1939.8478689999995</v>
      </c>
      <c r="BB50">
        <v>47</v>
      </c>
      <c r="BD50">
        <v>5.22</v>
      </c>
      <c r="BE50">
        <v>1.92</v>
      </c>
      <c r="BF50">
        <v>2.21</v>
      </c>
      <c r="BG50">
        <v>1.79</v>
      </c>
      <c r="BH50">
        <v>6.05</v>
      </c>
      <c r="BI50">
        <v>0.95</v>
      </c>
      <c r="BJ50">
        <v>0.96</v>
      </c>
      <c r="BK50">
        <v>1.73</v>
      </c>
      <c r="BL50">
        <v>0.92</v>
      </c>
      <c r="BM50">
        <v>0.08</v>
      </c>
      <c r="BN50">
        <v>1.93</v>
      </c>
      <c r="BO50">
        <v>3.77</v>
      </c>
      <c r="BP50">
        <v>0.26</v>
      </c>
      <c r="BQ50">
        <v>2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2.0069400000000002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1.7560119999999999</v>
      </c>
      <c r="CN50">
        <v>3.5429629999999999</v>
      </c>
      <c r="CO50">
        <v>4.2945000000000002</v>
      </c>
      <c r="CP50">
        <v>4.2584999999999997</v>
      </c>
      <c r="CQ50">
        <v>1.7714810000000001</v>
      </c>
      <c r="CR50">
        <v>0.42312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73.562091999999993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344.67935699999998</v>
      </c>
      <c r="L51">
        <v>436.56270000000001</v>
      </c>
      <c r="M51">
        <v>47.195999999999998</v>
      </c>
      <c r="N51">
        <v>120.6562</v>
      </c>
      <c r="O51">
        <v>126.477</v>
      </c>
      <c r="P51">
        <v>88.125500000000002</v>
      </c>
      <c r="Q51">
        <v>18.242909999999998</v>
      </c>
      <c r="R51">
        <v>21.1921</v>
      </c>
      <c r="S51">
        <v>26.375</v>
      </c>
      <c r="T51">
        <v>0</v>
      </c>
      <c r="U51">
        <v>348.97500000000002</v>
      </c>
      <c r="V51">
        <v>18.138957000000001</v>
      </c>
      <c r="W51">
        <v>45.769300000000001</v>
      </c>
      <c r="X51">
        <v>75.734962999999993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53.259</v>
      </c>
      <c r="AL51">
        <v>0</v>
      </c>
      <c r="AM51">
        <v>5.4560000000000004</v>
      </c>
      <c r="AN51">
        <v>0.71891000000000005</v>
      </c>
      <c r="AO51">
        <v>3.98664</v>
      </c>
      <c r="AP51">
        <v>2.4339</v>
      </c>
      <c r="AQ51">
        <v>0</v>
      </c>
      <c r="AR51">
        <v>6.6239999999999997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73.562091999999993</v>
      </c>
      <c r="BA51">
        <f t="shared" si="1"/>
        <v>1939.7993289999999</v>
      </c>
      <c r="BB51">
        <v>48</v>
      </c>
      <c r="BD51">
        <v>5.22</v>
      </c>
      <c r="BE51">
        <v>1.92</v>
      </c>
      <c r="BF51">
        <v>2.21</v>
      </c>
      <c r="BG51">
        <v>1.79</v>
      </c>
      <c r="BH51">
        <v>6.05</v>
      </c>
      <c r="BI51">
        <v>0.95</v>
      </c>
      <c r="BJ51">
        <v>0.96</v>
      </c>
      <c r="BK51">
        <v>1.73</v>
      </c>
      <c r="BL51">
        <v>0.92</v>
      </c>
      <c r="BM51">
        <v>0.08</v>
      </c>
      <c r="BN51">
        <v>1.93</v>
      </c>
      <c r="BO51">
        <v>3.77</v>
      </c>
      <c r="BP51">
        <v>0.26</v>
      </c>
      <c r="BQ51">
        <v>2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2.0069400000000002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1.7560119999999999</v>
      </c>
      <c r="CN51">
        <v>3.5429629999999999</v>
      </c>
      <c r="CO51">
        <v>4.2945000000000002</v>
      </c>
      <c r="CP51">
        <v>4.2584999999999997</v>
      </c>
      <c r="CQ51">
        <v>1.7714810000000001</v>
      </c>
      <c r="CR51">
        <v>0.42312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73.562091999999993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344.67935699999998</v>
      </c>
      <c r="L52">
        <v>436.56270000000001</v>
      </c>
      <c r="M52">
        <v>47.195999999999998</v>
      </c>
      <c r="N52">
        <v>120.6562</v>
      </c>
      <c r="O52">
        <v>126.477</v>
      </c>
      <c r="P52">
        <v>88.125500000000002</v>
      </c>
      <c r="Q52">
        <v>18.242909999999998</v>
      </c>
      <c r="R52">
        <v>21.1921</v>
      </c>
      <c r="S52">
        <v>26.375</v>
      </c>
      <c r="T52">
        <v>0</v>
      </c>
      <c r="U52">
        <v>348.97500000000002</v>
      </c>
      <c r="V52">
        <v>18.138957000000001</v>
      </c>
      <c r="W52">
        <v>45.769300000000001</v>
      </c>
      <c r="X52">
        <v>80.979963999999995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9.6699999999999994E-2</v>
      </c>
      <c r="AI52">
        <v>0</v>
      </c>
      <c r="AJ52">
        <v>0</v>
      </c>
      <c r="AK52">
        <v>53.259</v>
      </c>
      <c r="AL52">
        <v>0</v>
      </c>
      <c r="AM52">
        <v>5.4560000000000004</v>
      </c>
      <c r="AN52">
        <v>0.71891000000000005</v>
      </c>
      <c r="AO52">
        <v>3.9807600000000001</v>
      </c>
      <c r="AP52">
        <v>2.4339</v>
      </c>
      <c r="AQ52">
        <v>0</v>
      </c>
      <c r="AR52">
        <v>6.6239999999999997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73.562091999999993</v>
      </c>
      <c r="BA52">
        <f t="shared" si="1"/>
        <v>1945.1351499999996</v>
      </c>
      <c r="BB52">
        <v>49</v>
      </c>
      <c r="BD52">
        <v>5.22</v>
      </c>
      <c r="BE52">
        <v>1.92</v>
      </c>
      <c r="BF52">
        <v>2.21</v>
      </c>
      <c r="BG52">
        <v>1.79</v>
      </c>
      <c r="BH52">
        <v>6.05</v>
      </c>
      <c r="BI52">
        <v>0.95</v>
      </c>
      <c r="BJ52">
        <v>0.96</v>
      </c>
      <c r="BK52">
        <v>1.73</v>
      </c>
      <c r="BL52">
        <v>0.92</v>
      </c>
      <c r="BM52">
        <v>0.08</v>
      </c>
      <c r="BN52">
        <v>1.93</v>
      </c>
      <c r="BO52">
        <v>3.77</v>
      </c>
      <c r="BP52">
        <v>0.26</v>
      </c>
      <c r="BQ52">
        <v>2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2.0069400000000002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1.7560119999999999</v>
      </c>
      <c r="CN52">
        <v>3.5429629999999999</v>
      </c>
      <c r="CO52">
        <v>4.2945000000000002</v>
      </c>
      <c r="CP52">
        <v>4.2584999999999997</v>
      </c>
      <c r="CQ52">
        <v>1.7714810000000001</v>
      </c>
      <c r="CR52">
        <v>0.42312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73.562091999999993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344.67935699999998</v>
      </c>
      <c r="L53">
        <v>436.56270000000001</v>
      </c>
      <c r="M53">
        <v>47.195999999999998</v>
      </c>
      <c r="N53">
        <v>120.6562</v>
      </c>
      <c r="O53">
        <v>126.477</v>
      </c>
      <c r="P53">
        <v>88.125500000000002</v>
      </c>
      <c r="Q53">
        <v>18.242909999999998</v>
      </c>
      <c r="R53">
        <v>21.1921</v>
      </c>
      <c r="S53">
        <v>26.375</v>
      </c>
      <c r="T53">
        <v>0</v>
      </c>
      <c r="U53">
        <v>348.97500000000002</v>
      </c>
      <c r="V53">
        <v>17.086538000000001</v>
      </c>
      <c r="W53">
        <v>45.769300000000001</v>
      </c>
      <c r="X53">
        <v>97.305317000000002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1.4504999999999999</v>
      </c>
      <c r="AI53">
        <v>0</v>
      </c>
      <c r="AJ53">
        <v>0</v>
      </c>
      <c r="AK53">
        <v>53.259</v>
      </c>
      <c r="AL53">
        <v>0</v>
      </c>
      <c r="AM53">
        <v>5.4560000000000004</v>
      </c>
      <c r="AN53">
        <v>0.71891000000000005</v>
      </c>
      <c r="AO53">
        <v>0.74087999999999998</v>
      </c>
      <c r="AP53">
        <v>2.4339</v>
      </c>
      <c r="AQ53">
        <v>0</v>
      </c>
      <c r="AR53">
        <v>4.4160000000000004</v>
      </c>
      <c r="AS53">
        <v>9.4163999999999994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73.562091999999993</v>
      </c>
      <c r="BA53">
        <f t="shared" si="1"/>
        <v>1955.641404</v>
      </c>
      <c r="BB53">
        <v>50</v>
      </c>
      <c r="BD53">
        <v>5.22</v>
      </c>
      <c r="BE53">
        <v>1.92</v>
      </c>
      <c r="BF53">
        <v>2.21</v>
      </c>
      <c r="BG53">
        <v>1.79</v>
      </c>
      <c r="BH53">
        <v>6.05</v>
      </c>
      <c r="BI53">
        <v>0.95</v>
      </c>
      <c r="BJ53">
        <v>0.96</v>
      </c>
      <c r="BK53">
        <v>1.73</v>
      </c>
      <c r="BL53">
        <v>0.92</v>
      </c>
      <c r="BM53">
        <v>0.08</v>
      </c>
      <c r="BN53">
        <v>1.93</v>
      </c>
      <c r="BO53">
        <v>3.77</v>
      </c>
      <c r="BP53">
        <v>0.26</v>
      </c>
      <c r="BQ53">
        <v>2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2.0069400000000002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1.7560119999999999</v>
      </c>
      <c r="CN53">
        <v>3.5429629999999999</v>
      </c>
      <c r="CO53">
        <v>4.2945000000000002</v>
      </c>
      <c r="CP53">
        <v>4.2584999999999997</v>
      </c>
      <c r="CQ53">
        <v>1.7714810000000001</v>
      </c>
      <c r="CR53">
        <v>0.42312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73.562091999999993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344.67935699999998</v>
      </c>
      <c r="L54">
        <v>361.56270000000001</v>
      </c>
      <c r="M54">
        <v>47.195999999999998</v>
      </c>
      <c r="N54">
        <v>120.6562</v>
      </c>
      <c r="O54">
        <v>126.477</v>
      </c>
      <c r="P54">
        <v>88.125500000000002</v>
      </c>
      <c r="Q54">
        <v>11.542909999999999</v>
      </c>
      <c r="R54">
        <v>20.690200000000001</v>
      </c>
      <c r="S54">
        <v>21.375</v>
      </c>
      <c r="T54">
        <v>0</v>
      </c>
      <c r="U54">
        <v>348.97500000000002</v>
      </c>
      <c r="V54">
        <v>17.086538000000001</v>
      </c>
      <c r="W54">
        <v>45.769300000000001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1.9339999999999999</v>
      </c>
      <c r="AI54">
        <v>0</v>
      </c>
      <c r="AJ54">
        <v>0</v>
      </c>
      <c r="AK54">
        <v>53.259</v>
      </c>
      <c r="AL54">
        <v>0</v>
      </c>
      <c r="AM54">
        <v>5.4560000000000004</v>
      </c>
      <c r="AN54">
        <v>0.71891000000000005</v>
      </c>
      <c r="AO54">
        <v>0.79086000000000001</v>
      </c>
      <c r="AP54">
        <v>2.4339</v>
      </c>
      <c r="AQ54">
        <v>0</v>
      </c>
      <c r="AR54">
        <v>4.4160000000000004</v>
      </c>
      <c r="AS54">
        <v>9.4163999999999994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73.465891999999997</v>
      </c>
      <c r="BA54">
        <f t="shared" si="1"/>
        <v>1869.9114669999994</v>
      </c>
      <c r="BB54">
        <v>51</v>
      </c>
      <c r="BD54">
        <v>5.22</v>
      </c>
      <c r="BE54">
        <v>1.92</v>
      </c>
      <c r="BF54">
        <v>2.21</v>
      </c>
      <c r="BG54">
        <v>1.79</v>
      </c>
      <c r="BH54">
        <v>6.05</v>
      </c>
      <c r="BI54">
        <v>0.89</v>
      </c>
      <c r="BJ54">
        <v>0.92</v>
      </c>
      <c r="BK54">
        <v>1.73</v>
      </c>
      <c r="BL54">
        <v>0.92</v>
      </c>
      <c r="BM54">
        <v>0.08</v>
      </c>
      <c r="BN54">
        <v>1.93</v>
      </c>
      <c r="BO54">
        <v>3.77</v>
      </c>
      <c r="BP54">
        <v>0.26</v>
      </c>
      <c r="BQ54">
        <v>2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2.0069400000000002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1.7560119999999999</v>
      </c>
      <c r="CN54">
        <v>3.5429629999999999</v>
      </c>
      <c r="CO54">
        <v>4.2945000000000002</v>
      </c>
      <c r="CP54">
        <v>4.2584999999999997</v>
      </c>
      <c r="CQ54">
        <v>1.7714810000000001</v>
      </c>
      <c r="CR54">
        <v>0.42312</v>
      </c>
      <c r="CS54">
        <v>1.3655999999999999</v>
      </c>
      <c r="CT54">
        <v>0</v>
      </c>
      <c r="CU54">
        <v>0</v>
      </c>
      <c r="CV54">
        <v>3.8E-3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73.465891999999997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344.67935699999998</v>
      </c>
      <c r="L55">
        <v>233.41</v>
      </c>
      <c r="M55">
        <v>47.195999999999998</v>
      </c>
      <c r="N55">
        <v>120.6562</v>
      </c>
      <c r="O55">
        <v>126.477</v>
      </c>
      <c r="P55">
        <v>88.125500000000002</v>
      </c>
      <c r="Q55">
        <v>7</v>
      </c>
      <c r="R55">
        <v>20.690200000000001</v>
      </c>
      <c r="S55">
        <v>14.243615999999999</v>
      </c>
      <c r="T55">
        <v>0</v>
      </c>
      <c r="U55">
        <v>348.97500000000002</v>
      </c>
      <c r="V55">
        <v>17.156741</v>
      </c>
      <c r="W55">
        <v>45.769300000000001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2.0306999999999999</v>
      </c>
      <c r="AI55">
        <v>0</v>
      </c>
      <c r="AJ55">
        <v>0</v>
      </c>
      <c r="AK55">
        <v>53.259</v>
      </c>
      <c r="AL55">
        <v>2.7888000000000002</v>
      </c>
      <c r="AM55">
        <v>5.4560000000000004</v>
      </c>
      <c r="AN55">
        <v>0.71891000000000005</v>
      </c>
      <c r="AO55">
        <v>0.79674</v>
      </c>
      <c r="AP55">
        <v>2.4339</v>
      </c>
      <c r="AQ55">
        <v>0</v>
      </c>
      <c r="AR55">
        <v>4.4160000000000004</v>
      </c>
      <c r="AS55">
        <v>9.4163999999999994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73.471592000000001</v>
      </c>
      <c r="BA55">
        <f t="shared" si="1"/>
        <v>1733.0517559999998</v>
      </c>
      <c r="BB55">
        <v>52</v>
      </c>
      <c r="BD55">
        <v>5.22</v>
      </c>
      <c r="BE55">
        <v>1.92</v>
      </c>
      <c r="BF55">
        <v>2.21</v>
      </c>
      <c r="BG55">
        <v>1.79</v>
      </c>
      <c r="BH55">
        <v>6.05</v>
      </c>
      <c r="BI55">
        <v>0.89</v>
      </c>
      <c r="BJ55">
        <v>0.92</v>
      </c>
      <c r="BK55">
        <v>1.73</v>
      </c>
      <c r="BL55">
        <v>0.92</v>
      </c>
      <c r="BM55">
        <v>0.08</v>
      </c>
      <c r="BN55">
        <v>1.93</v>
      </c>
      <c r="BO55">
        <v>3.77</v>
      </c>
      <c r="BP55">
        <v>0.26</v>
      </c>
      <c r="BQ55">
        <v>2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2.0069400000000002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1.7560119999999999</v>
      </c>
      <c r="CN55">
        <v>3.5429629999999999</v>
      </c>
      <c r="CO55">
        <v>4.2945000000000002</v>
      </c>
      <c r="CP55">
        <v>4.2584999999999997</v>
      </c>
      <c r="CQ55">
        <v>1.7714810000000001</v>
      </c>
      <c r="CR55">
        <v>0.42312</v>
      </c>
      <c r="CS55">
        <v>1.3655999999999999</v>
      </c>
      <c r="CT55">
        <v>0</v>
      </c>
      <c r="CU55">
        <v>0</v>
      </c>
      <c r="CV55">
        <v>9.4999999999999998E-3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73.471592000000001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344.67935699999998</v>
      </c>
      <c r="L56">
        <v>233.41</v>
      </c>
      <c r="M56">
        <v>47.195999999999998</v>
      </c>
      <c r="N56">
        <v>120.6562</v>
      </c>
      <c r="O56">
        <v>126.477</v>
      </c>
      <c r="P56">
        <v>88.125500000000002</v>
      </c>
      <c r="Q56">
        <v>7</v>
      </c>
      <c r="R56">
        <v>20.690200000000001</v>
      </c>
      <c r="S56">
        <v>13.582000000000001</v>
      </c>
      <c r="T56">
        <v>0</v>
      </c>
      <c r="U56">
        <v>348.97500000000002</v>
      </c>
      <c r="V56">
        <v>17.156741</v>
      </c>
      <c r="W56">
        <v>45.769300000000001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1.5471999999999999</v>
      </c>
      <c r="AI56">
        <v>0</v>
      </c>
      <c r="AJ56">
        <v>0</v>
      </c>
      <c r="AK56">
        <v>53.259</v>
      </c>
      <c r="AL56">
        <v>2.7888000000000002</v>
      </c>
      <c r="AM56">
        <v>5.4560000000000004</v>
      </c>
      <c r="AN56">
        <v>0.71891000000000005</v>
      </c>
      <c r="AO56">
        <v>0.81437999999999999</v>
      </c>
      <c r="AP56">
        <v>2.4339</v>
      </c>
      <c r="AQ56">
        <v>0</v>
      </c>
      <c r="AR56">
        <v>4.4160000000000004</v>
      </c>
      <c r="AS56">
        <v>9.4163999999999994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73.463992000000005</v>
      </c>
      <c r="BA56">
        <f t="shared" si="1"/>
        <v>1731.9166799999996</v>
      </c>
      <c r="BB56">
        <v>53</v>
      </c>
      <c r="BD56">
        <v>5.22</v>
      </c>
      <c r="BE56">
        <v>1.92</v>
      </c>
      <c r="BF56">
        <v>2.21</v>
      </c>
      <c r="BG56">
        <v>1.79</v>
      </c>
      <c r="BH56">
        <v>6.05</v>
      </c>
      <c r="BI56">
        <v>0.89</v>
      </c>
      <c r="BJ56">
        <v>0.92</v>
      </c>
      <c r="BK56">
        <v>1.73</v>
      </c>
      <c r="BL56">
        <v>0.92</v>
      </c>
      <c r="BM56">
        <v>0.08</v>
      </c>
      <c r="BN56">
        <v>1.93</v>
      </c>
      <c r="BO56">
        <v>3.77</v>
      </c>
      <c r="BP56">
        <v>0.26</v>
      </c>
      <c r="BQ56">
        <v>2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2.0069400000000002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1.7560119999999999</v>
      </c>
      <c r="CN56">
        <v>3.5429629999999999</v>
      </c>
      <c r="CO56">
        <v>4.2945000000000002</v>
      </c>
      <c r="CP56">
        <v>4.2584999999999997</v>
      </c>
      <c r="CQ56">
        <v>1.7714810000000001</v>
      </c>
      <c r="CR56">
        <v>0.42312</v>
      </c>
      <c r="CS56">
        <v>1.3655999999999999</v>
      </c>
      <c r="CT56">
        <v>0</v>
      </c>
      <c r="CU56">
        <v>0</v>
      </c>
      <c r="CV56">
        <v>1.9E-3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73.463992000000005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344.67935699999998</v>
      </c>
      <c r="L57">
        <v>233.41</v>
      </c>
      <c r="M57">
        <v>47.195999999999998</v>
      </c>
      <c r="N57">
        <v>120.6562</v>
      </c>
      <c r="O57">
        <v>126.477</v>
      </c>
      <c r="P57">
        <v>88.125500000000002</v>
      </c>
      <c r="Q57">
        <v>7</v>
      </c>
      <c r="R57">
        <v>20.690200000000001</v>
      </c>
      <c r="S57">
        <v>13.582000000000001</v>
      </c>
      <c r="T57">
        <v>0</v>
      </c>
      <c r="U57">
        <v>348.97500000000002</v>
      </c>
      <c r="V57">
        <v>17.156741</v>
      </c>
      <c r="W57">
        <v>45.769300000000001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53.259</v>
      </c>
      <c r="AL57">
        <v>2.7888000000000002</v>
      </c>
      <c r="AM57">
        <v>5.4560000000000004</v>
      </c>
      <c r="AN57">
        <v>0.69947999999999999</v>
      </c>
      <c r="AO57">
        <v>0.86436000000000002</v>
      </c>
      <c r="AP57">
        <v>2.4339</v>
      </c>
      <c r="AQ57">
        <v>0</v>
      </c>
      <c r="AR57">
        <v>4.4160000000000004</v>
      </c>
      <c r="AS57">
        <v>9.4163999999999994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73.462091999999998</v>
      </c>
      <c r="BA57">
        <f t="shared" si="1"/>
        <v>1721.2231299999996</v>
      </c>
      <c r="BB57">
        <v>54</v>
      </c>
      <c r="BD57">
        <v>5.22</v>
      </c>
      <c r="BE57">
        <v>1.92</v>
      </c>
      <c r="BF57">
        <v>2.21</v>
      </c>
      <c r="BG57">
        <v>1.79</v>
      </c>
      <c r="BH57">
        <v>6.05</v>
      </c>
      <c r="BI57">
        <v>0.89</v>
      </c>
      <c r="BJ57">
        <v>0.92</v>
      </c>
      <c r="BK57">
        <v>1.73</v>
      </c>
      <c r="BL57">
        <v>0.92</v>
      </c>
      <c r="BM57">
        <v>0.08</v>
      </c>
      <c r="BN57">
        <v>1.93</v>
      </c>
      <c r="BO57">
        <v>3.77</v>
      </c>
      <c r="BP57">
        <v>0.26</v>
      </c>
      <c r="BQ57">
        <v>2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1.7560119999999999</v>
      </c>
      <c r="CN57">
        <v>3.5429629999999999</v>
      </c>
      <c r="CO57">
        <v>4.2945000000000002</v>
      </c>
      <c r="CP57">
        <v>4.2584999999999997</v>
      </c>
      <c r="CQ57">
        <v>1.7714810000000001</v>
      </c>
      <c r="CR57">
        <v>0.42312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73.462091999999998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344.67935699999998</v>
      </c>
      <c r="L58">
        <v>233.41</v>
      </c>
      <c r="M58">
        <v>47.195999999999998</v>
      </c>
      <c r="N58">
        <v>120.6562</v>
      </c>
      <c r="O58">
        <v>126.477</v>
      </c>
      <c r="P58">
        <v>88.125500000000002</v>
      </c>
      <c r="Q58">
        <v>7</v>
      </c>
      <c r="R58">
        <v>20.690200000000001</v>
      </c>
      <c r="S58">
        <v>13.582000000000001</v>
      </c>
      <c r="T58">
        <v>0</v>
      </c>
      <c r="U58">
        <v>348.97500000000002</v>
      </c>
      <c r="V58">
        <v>17.156741</v>
      </c>
      <c r="W58">
        <v>45.769300000000001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53.259</v>
      </c>
      <c r="AL58">
        <v>2.7888000000000002</v>
      </c>
      <c r="AM58">
        <v>5.4560000000000004</v>
      </c>
      <c r="AN58">
        <v>0.69947999999999999</v>
      </c>
      <c r="AO58">
        <v>0.92315999999999998</v>
      </c>
      <c r="AP58">
        <v>2.4339</v>
      </c>
      <c r="AQ58">
        <v>0</v>
      </c>
      <c r="AR58">
        <v>4.4160000000000004</v>
      </c>
      <c r="AS58">
        <v>9.4163999999999994</v>
      </c>
      <c r="AT58">
        <v>13.44768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73.462091999999998</v>
      </c>
      <c r="BA58">
        <f t="shared" si="1"/>
        <v>1719.7328099999997</v>
      </c>
      <c r="BB58">
        <v>55</v>
      </c>
      <c r="BD58">
        <v>5.22</v>
      </c>
      <c r="BE58">
        <v>1.92</v>
      </c>
      <c r="BF58">
        <v>2.21</v>
      </c>
      <c r="BG58">
        <v>1.79</v>
      </c>
      <c r="BH58">
        <v>6.05</v>
      </c>
      <c r="BI58">
        <v>0.89</v>
      </c>
      <c r="BJ58">
        <v>0.92</v>
      </c>
      <c r="BK58">
        <v>1.73</v>
      </c>
      <c r="BL58">
        <v>0.92</v>
      </c>
      <c r="BM58">
        <v>0.08</v>
      </c>
      <c r="BN58">
        <v>1.93</v>
      </c>
      <c r="BO58">
        <v>3.77</v>
      </c>
      <c r="BP58">
        <v>0.26</v>
      </c>
      <c r="BQ58">
        <v>2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1.7560119999999999</v>
      </c>
      <c r="CN58">
        <v>3.5429629999999999</v>
      </c>
      <c r="CO58">
        <v>4.2945000000000002</v>
      </c>
      <c r="CP58">
        <v>4.2584999999999997</v>
      </c>
      <c r="CQ58">
        <v>1.7714810000000001</v>
      </c>
      <c r="CR58">
        <v>0.42312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73.462091999999998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344.99935699999997</v>
      </c>
      <c r="L59">
        <v>233.41</v>
      </c>
      <c r="M59">
        <v>47.195999999999998</v>
      </c>
      <c r="N59">
        <v>120.6562</v>
      </c>
      <c r="O59">
        <v>126.477</v>
      </c>
      <c r="P59">
        <v>88.502399999999994</v>
      </c>
      <c r="Q59">
        <v>7</v>
      </c>
      <c r="R59">
        <v>20.690200000000001</v>
      </c>
      <c r="S59">
        <v>13.582000000000001</v>
      </c>
      <c r="T59">
        <v>0</v>
      </c>
      <c r="U59">
        <v>348.97500000000002</v>
      </c>
      <c r="V59">
        <v>17.156741</v>
      </c>
      <c r="W59">
        <v>45.769300000000001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53.259</v>
      </c>
      <c r="AL59">
        <v>2.7888000000000002</v>
      </c>
      <c r="AM59">
        <v>5.4560000000000004</v>
      </c>
      <c r="AN59">
        <v>0.69947999999999999</v>
      </c>
      <c r="AO59">
        <v>1.0172399999999999</v>
      </c>
      <c r="AP59">
        <v>2.4339</v>
      </c>
      <c r="AQ59">
        <v>0</v>
      </c>
      <c r="AR59">
        <v>6.6239999999999997</v>
      </c>
      <c r="AS59">
        <v>9.4163999999999994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73.572091999999998</v>
      </c>
      <c r="BA59">
        <f t="shared" si="1"/>
        <v>1724.3909099999996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0.89</v>
      </c>
      <c r="BJ59">
        <v>0.92</v>
      </c>
      <c r="BK59">
        <v>1.73</v>
      </c>
      <c r="BL59">
        <v>0.92</v>
      </c>
      <c r="BM59">
        <v>0.08</v>
      </c>
      <c r="BN59">
        <v>1.93</v>
      </c>
      <c r="BO59">
        <v>3.77</v>
      </c>
      <c r="BP59">
        <v>0.26</v>
      </c>
      <c r="BQ59">
        <v>2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2.0069400000000002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1.7560119999999999</v>
      </c>
      <c r="CN59">
        <v>3.5429629999999999</v>
      </c>
      <c r="CO59">
        <v>4.2945000000000002</v>
      </c>
      <c r="CP59">
        <v>4.2584999999999997</v>
      </c>
      <c r="CQ59">
        <v>1.7714810000000001</v>
      </c>
      <c r="CR59">
        <v>0.42312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73.572091999999998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349.99935699999997</v>
      </c>
      <c r="L60">
        <v>233.41</v>
      </c>
      <c r="M60">
        <v>47.195999999999998</v>
      </c>
      <c r="N60">
        <v>120.6562</v>
      </c>
      <c r="O60">
        <v>126.477</v>
      </c>
      <c r="P60">
        <v>88.502399999999994</v>
      </c>
      <c r="Q60">
        <v>7</v>
      </c>
      <c r="R60">
        <v>20.690200000000001</v>
      </c>
      <c r="S60">
        <v>13.582000000000001</v>
      </c>
      <c r="T60">
        <v>0</v>
      </c>
      <c r="U60">
        <v>348.97500000000002</v>
      </c>
      <c r="V60">
        <v>17.156741</v>
      </c>
      <c r="W60">
        <v>45.769300000000001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53.259</v>
      </c>
      <c r="AL60">
        <v>2.7888000000000002</v>
      </c>
      <c r="AM60">
        <v>5.4560000000000004</v>
      </c>
      <c r="AN60">
        <v>0.69947999999999999</v>
      </c>
      <c r="AO60">
        <v>1.1172</v>
      </c>
      <c r="AP60">
        <v>2.4339</v>
      </c>
      <c r="AQ60">
        <v>0</v>
      </c>
      <c r="AR60">
        <v>6.6239999999999997</v>
      </c>
      <c r="AS60">
        <v>9.4163999999999994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73.572091999999998</v>
      </c>
      <c r="BA60">
        <f t="shared" si="1"/>
        <v>1729.4908699999996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0.89</v>
      </c>
      <c r="BJ60">
        <v>0.92</v>
      </c>
      <c r="BK60">
        <v>1.73</v>
      </c>
      <c r="BL60">
        <v>0.92</v>
      </c>
      <c r="BM60">
        <v>0.08</v>
      </c>
      <c r="BN60">
        <v>1.93</v>
      </c>
      <c r="BO60">
        <v>3.77</v>
      </c>
      <c r="BP60">
        <v>0.26</v>
      </c>
      <c r="BQ60">
        <v>2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2.0069400000000002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1.7560119999999999</v>
      </c>
      <c r="CN60">
        <v>3.5429629999999999</v>
      </c>
      <c r="CO60">
        <v>4.2945000000000002</v>
      </c>
      <c r="CP60">
        <v>4.2584999999999997</v>
      </c>
      <c r="CQ60">
        <v>1.7714810000000001</v>
      </c>
      <c r="CR60">
        <v>0.42312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73.572091999999998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349.99935699999997</v>
      </c>
      <c r="L61">
        <v>308.41000000000003</v>
      </c>
      <c r="M61">
        <v>47.195999999999998</v>
      </c>
      <c r="N61">
        <v>120.6562</v>
      </c>
      <c r="O61">
        <v>126.477</v>
      </c>
      <c r="P61">
        <v>88.502399999999994</v>
      </c>
      <c r="Q61">
        <v>7</v>
      </c>
      <c r="R61">
        <v>20.690200000000001</v>
      </c>
      <c r="S61">
        <v>21.582000000000001</v>
      </c>
      <c r="T61">
        <v>0</v>
      </c>
      <c r="U61">
        <v>348.97500000000002</v>
      </c>
      <c r="V61">
        <v>16.955812000000002</v>
      </c>
      <c r="W61">
        <v>45.769300000000001</v>
      </c>
      <c r="X61">
        <v>89.165000000000006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53.259</v>
      </c>
      <c r="AL61">
        <v>2.7888000000000002</v>
      </c>
      <c r="AM61">
        <v>5.4560000000000004</v>
      </c>
      <c r="AN61">
        <v>0.69947999999999999</v>
      </c>
      <c r="AO61">
        <v>1.1524799999999999</v>
      </c>
      <c r="AP61">
        <v>2.4339</v>
      </c>
      <c r="AQ61">
        <v>0</v>
      </c>
      <c r="AR61">
        <v>8.2799999999999994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73.572091999999998</v>
      </c>
      <c r="BA61">
        <f t="shared" si="1"/>
        <v>1809.9456209999998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0.89</v>
      </c>
      <c r="BJ61">
        <v>0.92</v>
      </c>
      <c r="BK61">
        <v>1.73</v>
      </c>
      <c r="BL61">
        <v>0.92</v>
      </c>
      <c r="BM61">
        <v>0.08</v>
      </c>
      <c r="BN61">
        <v>1.93</v>
      </c>
      <c r="BO61">
        <v>3.77</v>
      </c>
      <c r="BP61">
        <v>0.26</v>
      </c>
      <c r="BQ61">
        <v>2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1.7560119999999999</v>
      </c>
      <c r="CN61">
        <v>3.5429629999999999</v>
      </c>
      <c r="CO61">
        <v>4.2945000000000002</v>
      </c>
      <c r="CP61">
        <v>4.2584999999999997</v>
      </c>
      <c r="CQ61">
        <v>1.7714810000000001</v>
      </c>
      <c r="CR61">
        <v>0.42312</v>
      </c>
      <c r="CS61">
        <v>1.3655999999999999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73.572091999999998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349.99935699999997</v>
      </c>
      <c r="L62">
        <v>407.07429999999999</v>
      </c>
      <c r="M62">
        <v>47.195999999999998</v>
      </c>
      <c r="N62">
        <v>120.6562</v>
      </c>
      <c r="O62">
        <v>126.477</v>
      </c>
      <c r="P62">
        <v>88.502399999999994</v>
      </c>
      <c r="Q62">
        <v>13.692909999999999</v>
      </c>
      <c r="R62">
        <v>21.1921</v>
      </c>
      <c r="S62">
        <v>21.678100000000001</v>
      </c>
      <c r="T62">
        <v>0</v>
      </c>
      <c r="U62">
        <v>348.97500000000002</v>
      </c>
      <c r="V62">
        <v>16.885608999999999</v>
      </c>
      <c r="W62">
        <v>45.769300000000001</v>
      </c>
      <c r="X62">
        <v>89.165000000000006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53.259</v>
      </c>
      <c r="AL62">
        <v>2.7888000000000002</v>
      </c>
      <c r="AM62">
        <v>5.4560000000000004</v>
      </c>
      <c r="AN62">
        <v>0.69947999999999999</v>
      </c>
      <c r="AO62">
        <v>1.17012</v>
      </c>
      <c r="AP62">
        <v>2.4339</v>
      </c>
      <c r="AQ62">
        <v>0</v>
      </c>
      <c r="AR62">
        <v>8.2799999999999994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73.432091999999997</v>
      </c>
      <c r="BA62">
        <f t="shared" si="1"/>
        <v>1915.7082679999999</v>
      </c>
      <c r="BB62">
        <v>59</v>
      </c>
      <c r="BD62">
        <v>5.22</v>
      </c>
      <c r="BE62">
        <v>1.92</v>
      </c>
      <c r="BF62">
        <v>2.21</v>
      </c>
      <c r="BG62">
        <v>1.79</v>
      </c>
      <c r="BH62">
        <v>6.05</v>
      </c>
      <c r="BI62">
        <v>0.87</v>
      </c>
      <c r="BJ62">
        <v>0.91</v>
      </c>
      <c r="BK62">
        <v>1.73</v>
      </c>
      <c r="BL62">
        <v>0.92</v>
      </c>
      <c r="BM62">
        <v>0.08</v>
      </c>
      <c r="BN62">
        <v>1.93</v>
      </c>
      <c r="BO62">
        <v>3.77</v>
      </c>
      <c r="BP62">
        <v>0.26</v>
      </c>
      <c r="BQ62">
        <v>2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1.7560119999999999</v>
      </c>
      <c r="CN62">
        <v>3.5429629999999999</v>
      </c>
      <c r="CO62">
        <v>4.2945000000000002</v>
      </c>
      <c r="CP62">
        <v>4.2584999999999997</v>
      </c>
      <c r="CQ62">
        <v>1.7714810000000001</v>
      </c>
      <c r="CR62">
        <v>0.42312</v>
      </c>
      <c r="CS62">
        <v>1.3655999999999999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73.432091999999997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349.99935699999997</v>
      </c>
      <c r="L63">
        <v>436.56270000000001</v>
      </c>
      <c r="M63">
        <v>47.195999999999998</v>
      </c>
      <c r="N63">
        <v>120.6562</v>
      </c>
      <c r="O63">
        <v>126.477</v>
      </c>
      <c r="P63">
        <v>88.502399999999994</v>
      </c>
      <c r="Q63">
        <v>18.242909999999998</v>
      </c>
      <c r="R63">
        <v>21.1921</v>
      </c>
      <c r="S63">
        <v>26.375</v>
      </c>
      <c r="T63">
        <v>0</v>
      </c>
      <c r="U63">
        <v>348.97500000000002</v>
      </c>
      <c r="V63">
        <v>16.885608999999999</v>
      </c>
      <c r="W63">
        <v>45.769300000000001</v>
      </c>
      <c r="X63">
        <v>89.165000000000006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53.259</v>
      </c>
      <c r="AL63">
        <v>2.7888000000000002</v>
      </c>
      <c r="AM63">
        <v>5.4560000000000004</v>
      </c>
      <c r="AN63">
        <v>0.68005000000000004</v>
      </c>
      <c r="AO63">
        <v>1.0995600000000001</v>
      </c>
      <c r="AP63">
        <v>2.4339</v>
      </c>
      <c r="AQ63">
        <v>0</v>
      </c>
      <c r="AR63">
        <v>11.04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73.432091999999997</v>
      </c>
      <c r="BA63">
        <f t="shared" si="1"/>
        <v>1957.1135779999997</v>
      </c>
      <c r="BB63">
        <v>60</v>
      </c>
      <c r="BD63">
        <v>5.22</v>
      </c>
      <c r="BE63">
        <v>1.92</v>
      </c>
      <c r="BF63">
        <v>2.21</v>
      </c>
      <c r="BG63">
        <v>1.79</v>
      </c>
      <c r="BH63">
        <v>6.05</v>
      </c>
      <c r="BI63">
        <v>0.87</v>
      </c>
      <c r="BJ63">
        <v>0.91</v>
      </c>
      <c r="BK63">
        <v>1.73</v>
      </c>
      <c r="BL63">
        <v>0.92</v>
      </c>
      <c r="BM63">
        <v>0.08</v>
      </c>
      <c r="BN63">
        <v>1.93</v>
      </c>
      <c r="BO63">
        <v>3.77</v>
      </c>
      <c r="BP63">
        <v>0.26</v>
      </c>
      <c r="BQ63">
        <v>2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1.7560119999999999</v>
      </c>
      <c r="CN63">
        <v>3.5429629999999999</v>
      </c>
      <c r="CO63">
        <v>4.2945000000000002</v>
      </c>
      <c r="CP63">
        <v>4.2584999999999997</v>
      </c>
      <c r="CQ63">
        <v>1.7714810000000001</v>
      </c>
      <c r="CR63">
        <v>0.42312</v>
      </c>
      <c r="CS63">
        <v>1.3655999999999999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73.432091999999997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349.99935699999997</v>
      </c>
      <c r="L64">
        <v>436.56270000000001</v>
      </c>
      <c r="M64">
        <v>47.195999999999998</v>
      </c>
      <c r="N64">
        <v>120.6562</v>
      </c>
      <c r="O64">
        <v>126.477</v>
      </c>
      <c r="P64">
        <v>88.502399999999994</v>
      </c>
      <c r="Q64">
        <v>18.242909999999998</v>
      </c>
      <c r="R64">
        <v>21.1921</v>
      </c>
      <c r="S64">
        <v>26.375</v>
      </c>
      <c r="T64">
        <v>0</v>
      </c>
      <c r="U64">
        <v>348.97500000000002</v>
      </c>
      <c r="V64">
        <v>16.885608999999999</v>
      </c>
      <c r="W64">
        <v>45.769300000000001</v>
      </c>
      <c r="X64">
        <v>89.165000000000006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53.259</v>
      </c>
      <c r="AL64">
        <v>2.7888000000000002</v>
      </c>
      <c r="AM64">
        <v>5.4560000000000004</v>
      </c>
      <c r="AN64">
        <v>0.68005000000000004</v>
      </c>
      <c r="AO64">
        <v>0.95550000000000002</v>
      </c>
      <c r="AP64">
        <v>2.4339</v>
      </c>
      <c r="AQ64">
        <v>0</v>
      </c>
      <c r="AR64">
        <v>11.04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73.432091999999997</v>
      </c>
      <c r="BA64">
        <f t="shared" si="1"/>
        <v>1956.9695179999997</v>
      </c>
      <c r="BB64">
        <v>61</v>
      </c>
      <c r="BD64">
        <v>5.22</v>
      </c>
      <c r="BE64">
        <v>1.92</v>
      </c>
      <c r="BF64">
        <v>2.21</v>
      </c>
      <c r="BG64">
        <v>1.79</v>
      </c>
      <c r="BH64">
        <v>6.05</v>
      </c>
      <c r="BI64">
        <v>0.87</v>
      </c>
      <c r="BJ64">
        <v>0.91</v>
      </c>
      <c r="BK64">
        <v>1.73</v>
      </c>
      <c r="BL64">
        <v>0.92</v>
      </c>
      <c r="BM64">
        <v>0.08</v>
      </c>
      <c r="BN64">
        <v>1.93</v>
      </c>
      <c r="BO64">
        <v>3.77</v>
      </c>
      <c r="BP64">
        <v>0.26</v>
      </c>
      <c r="BQ64">
        <v>2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1.7560119999999999</v>
      </c>
      <c r="CN64">
        <v>3.5429629999999999</v>
      </c>
      <c r="CO64">
        <v>4.2945000000000002</v>
      </c>
      <c r="CP64">
        <v>4.2584999999999997</v>
      </c>
      <c r="CQ64">
        <v>1.7714810000000001</v>
      </c>
      <c r="CR64">
        <v>0.42312</v>
      </c>
      <c r="CS64">
        <v>1.3655999999999999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73.432091999999997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349.99935699999997</v>
      </c>
      <c r="L65">
        <v>436.56270000000001</v>
      </c>
      <c r="M65">
        <v>47.195999999999998</v>
      </c>
      <c r="N65">
        <v>120.6562</v>
      </c>
      <c r="O65">
        <v>126.477</v>
      </c>
      <c r="P65">
        <v>88.502399999999994</v>
      </c>
      <c r="Q65">
        <v>18.242909999999998</v>
      </c>
      <c r="R65">
        <v>21.1921</v>
      </c>
      <c r="S65">
        <v>26.375</v>
      </c>
      <c r="T65">
        <v>0</v>
      </c>
      <c r="U65">
        <v>348.97500000000002</v>
      </c>
      <c r="V65">
        <v>16.885608999999999</v>
      </c>
      <c r="W65">
        <v>45.769300000000001</v>
      </c>
      <c r="X65">
        <v>89.165000000000006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53.259</v>
      </c>
      <c r="AL65">
        <v>2.7888000000000002</v>
      </c>
      <c r="AM65">
        <v>5.4560000000000004</v>
      </c>
      <c r="AN65">
        <v>0.68005000000000004</v>
      </c>
      <c r="AO65">
        <v>5.1832200000000004</v>
      </c>
      <c r="AP65">
        <v>2.4339</v>
      </c>
      <c r="AQ65">
        <v>0</v>
      </c>
      <c r="AR65">
        <v>11.04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73.432091999999997</v>
      </c>
      <c r="BA65">
        <f t="shared" si="1"/>
        <v>1961.1972379999995</v>
      </c>
      <c r="BB65">
        <v>62</v>
      </c>
      <c r="BD65">
        <v>5.22</v>
      </c>
      <c r="BE65">
        <v>1.92</v>
      </c>
      <c r="BF65">
        <v>2.21</v>
      </c>
      <c r="BG65">
        <v>1.79</v>
      </c>
      <c r="BH65">
        <v>6.05</v>
      </c>
      <c r="BI65">
        <v>0.87</v>
      </c>
      <c r="BJ65">
        <v>0.91</v>
      </c>
      <c r="BK65">
        <v>1.73</v>
      </c>
      <c r="BL65">
        <v>0.92</v>
      </c>
      <c r="BM65">
        <v>0.08</v>
      </c>
      <c r="BN65">
        <v>1.93</v>
      </c>
      <c r="BO65">
        <v>3.77</v>
      </c>
      <c r="BP65">
        <v>0.26</v>
      </c>
      <c r="BQ65">
        <v>2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1.7560119999999999</v>
      </c>
      <c r="CN65">
        <v>3.5429629999999999</v>
      </c>
      <c r="CO65">
        <v>4.2945000000000002</v>
      </c>
      <c r="CP65">
        <v>4.2584999999999997</v>
      </c>
      <c r="CQ65">
        <v>1.7714810000000001</v>
      </c>
      <c r="CR65">
        <v>0.42312</v>
      </c>
      <c r="CS65">
        <v>1.3655999999999999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73.432091999999997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349.99935699999997</v>
      </c>
      <c r="L66">
        <v>436.56270000000001</v>
      </c>
      <c r="M66">
        <v>47.195999999999998</v>
      </c>
      <c r="N66">
        <v>120.6562</v>
      </c>
      <c r="O66">
        <v>126.477</v>
      </c>
      <c r="P66">
        <v>88.502399999999994</v>
      </c>
      <c r="Q66">
        <v>18.242909999999998</v>
      </c>
      <c r="R66">
        <v>21.1921</v>
      </c>
      <c r="S66">
        <v>26.375</v>
      </c>
      <c r="T66">
        <v>0</v>
      </c>
      <c r="U66">
        <v>348.97500000000002</v>
      </c>
      <c r="V66">
        <v>16.885608999999999</v>
      </c>
      <c r="W66">
        <v>45.769300000000001</v>
      </c>
      <c r="X66">
        <v>89.165000000000006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53.259</v>
      </c>
      <c r="AL66">
        <v>2.7888000000000002</v>
      </c>
      <c r="AM66">
        <v>5.4560000000000004</v>
      </c>
      <c r="AN66">
        <v>0.68005000000000004</v>
      </c>
      <c r="AO66">
        <v>4.91568</v>
      </c>
      <c r="AP66">
        <v>2.4339</v>
      </c>
      <c r="AQ66">
        <v>0</v>
      </c>
      <c r="AR66">
        <v>6.6239999999999997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73.432091999999997</v>
      </c>
      <c r="BA66">
        <f t="shared" si="1"/>
        <v>1956.5136979999997</v>
      </c>
      <c r="BB66">
        <v>63</v>
      </c>
      <c r="BD66">
        <v>5.22</v>
      </c>
      <c r="BE66">
        <v>1.92</v>
      </c>
      <c r="BF66">
        <v>2.21</v>
      </c>
      <c r="BG66">
        <v>1.79</v>
      </c>
      <c r="BH66">
        <v>6.05</v>
      </c>
      <c r="BI66">
        <v>0.87</v>
      </c>
      <c r="BJ66">
        <v>0.91</v>
      </c>
      <c r="BK66">
        <v>1.73</v>
      </c>
      <c r="BL66">
        <v>0.92</v>
      </c>
      <c r="BM66">
        <v>0.08</v>
      </c>
      <c r="BN66">
        <v>1.93</v>
      </c>
      <c r="BO66">
        <v>3.77</v>
      </c>
      <c r="BP66">
        <v>0.26</v>
      </c>
      <c r="BQ66">
        <v>2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1.7560119999999999</v>
      </c>
      <c r="CN66">
        <v>3.5429629999999999</v>
      </c>
      <c r="CO66">
        <v>4.2945000000000002</v>
      </c>
      <c r="CP66">
        <v>4.2584999999999997</v>
      </c>
      <c r="CQ66">
        <v>1.7714810000000001</v>
      </c>
      <c r="CR66">
        <v>0.42312</v>
      </c>
      <c r="CS66">
        <v>1.3655999999999999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73.432091999999997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349.99935699999997</v>
      </c>
      <c r="L67">
        <v>436.56270000000001</v>
      </c>
      <c r="M67">
        <v>47.195999999999998</v>
      </c>
      <c r="N67">
        <v>120.6562</v>
      </c>
      <c r="O67">
        <v>126.477</v>
      </c>
      <c r="P67">
        <v>88.502399999999994</v>
      </c>
      <c r="Q67">
        <v>11.542909999999999</v>
      </c>
      <c r="R67">
        <v>20.690200000000001</v>
      </c>
      <c r="S67">
        <v>26.2789</v>
      </c>
      <c r="T67">
        <v>0</v>
      </c>
      <c r="U67">
        <v>348.97500000000002</v>
      </c>
      <c r="V67">
        <v>16.417372</v>
      </c>
      <c r="W67">
        <v>45.769300000000001</v>
      </c>
      <c r="X67">
        <v>89.165000000000006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5.2519999999999998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53.259</v>
      </c>
      <c r="AL67">
        <v>2.7888000000000002</v>
      </c>
      <c r="AM67">
        <v>5.4560000000000004</v>
      </c>
      <c r="AN67">
        <v>0.66061999999999999</v>
      </c>
      <c r="AO67">
        <v>4.4658600000000002</v>
      </c>
      <c r="AP67">
        <v>2.4339</v>
      </c>
      <c r="AQ67">
        <v>0</v>
      </c>
      <c r="AR67">
        <v>35.328000000000003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73.402091999999996</v>
      </c>
      <c r="BA67">
        <f t="shared" si="1"/>
        <v>1982.2042109999995</v>
      </c>
      <c r="BB67">
        <v>64</v>
      </c>
      <c r="BD67">
        <v>5.22</v>
      </c>
      <c r="BE67">
        <v>1.92</v>
      </c>
      <c r="BF67">
        <v>2.21</v>
      </c>
      <c r="BG67">
        <v>1.79</v>
      </c>
      <c r="BH67">
        <v>6.05</v>
      </c>
      <c r="BI67">
        <v>0.87</v>
      </c>
      <c r="BJ67">
        <v>0.88</v>
      </c>
      <c r="BK67">
        <v>1.73</v>
      </c>
      <c r="BL67">
        <v>0.92</v>
      </c>
      <c r="BM67">
        <v>0.08</v>
      </c>
      <c r="BN67">
        <v>1.93</v>
      </c>
      <c r="BO67">
        <v>3.77</v>
      </c>
      <c r="BP67">
        <v>0.26</v>
      </c>
      <c r="BQ67">
        <v>2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1.7560119999999999</v>
      </c>
      <c r="CN67">
        <v>3.5429629999999999</v>
      </c>
      <c r="CO67">
        <v>4.2945000000000002</v>
      </c>
      <c r="CP67">
        <v>4.2584999999999997</v>
      </c>
      <c r="CQ67">
        <v>1.7714810000000001</v>
      </c>
      <c r="CR67">
        <v>0.42312</v>
      </c>
      <c r="CS67">
        <v>1.3655999999999999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73.402091999999996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349.99935699999997</v>
      </c>
      <c r="L68">
        <v>436.56270000000001</v>
      </c>
      <c r="M68">
        <v>47.195999999999998</v>
      </c>
      <c r="N68">
        <v>120.6562</v>
      </c>
      <c r="O68">
        <v>126.477</v>
      </c>
      <c r="P68">
        <v>88.502399999999994</v>
      </c>
      <c r="Q68">
        <v>17.366242</v>
      </c>
      <c r="R68">
        <v>21.1921</v>
      </c>
      <c r="S68">
        <v>26.375</v>
      </c>
      <c r="T68">
        <v>0</v>
      </c>
      <c r="U68">
        <v>348.97500000000002</v>
      </c>
      <c r="V68">
        <v>16.417372</v>
      </c>
      <c r="W68">
        <v>45.769300000000001</v>
      </c>
      <c r="X68">
        <v>89.165000000000006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15.756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53.259</v>
      </c>
      <c r="AL68">
        <v>2.7888000000000002</v>
      </c>
      <c r="AM68">
        <v>5.4560000000000004</v>
      </c>
      <c r="AN68">
        <v>0.66061999999999999</v>
      </c>
      <c r="AO68">
        <v>4.2688800000000002</v>
      </c>
      <c r="AP68">
        <v>2.4339</v>
      </c>
      <c r="AQ68">
        <v>13.845000000000001</v>
      </c>
      <c r="AR68">
        <v>35.328000000000003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73.409691999999993</v>
      </c>
      <c r="BA68">
        <f t="shared" ref="BA68:BA99" si="4">SUM(B68:AZ68)</f>
        <v>2015.6861630000001</v>
      </c>
      <c r="BB68">
        <v>65</v>
      </c>
      <c r="BD68">
        <v>5.22</v>
      </c>
      <c r="BE68">
        <v>1.92</v>
      </c>
      <c r="BF68">
        <v>2.21</v>
      </c>
      <c r="BG68">
        <v>1.79</v>
      </c>
      <c r="BH68">
        <v>6.05</v>
      </c>
      <c r="BI68">
        <v>0.87</v>
      </c>
      <c r="BJ68">
        <v>0.88</v>
      </c>
      <c r="BK68">
        <v>1.73</v>
      </c>
      <c r="BL68">
        <v>0.92</v>
      </c>
      <c r="BM68">
        <v>0.08</v>
      </c>
      <c r="BN68">
        <v>1.93</v>
      </c>
      <c r="BO68">
        <v>3.77</v>
      </c>
      <c r="BP68">
        <v>0.26</v>
      </c>
      <c r="BQ68">
        <v>2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1.7560119999999999</v>
      </c>
      <c r="CN68">
        <v>3.5429629999999999</v>
      </c>
      <c r="CO68">
        <v>4.2945000000000002</v>
      </c>
      <c r="CP68">
        <v>4.2584999999999997</v>
      </c>
      <c r="CQ68">
        <v>1.7714810000000001</v>
      </c>
      <c r="CR68">
        <v>0.42312</v>
      </c>
      <c r="CS68">
        <v>1.3655999999999999</v>
      </c>
      <c r="CT68">
        <v>0</v>
      </c>
      <c r="CU68">
        <v>0</v>
      </c>
      <c r="CV68">
        <v>7.6E-3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73.409691999999993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349.99935699999997</v>
      </c>
      <c r="L69">
        <v>436.56270000000001</v>
      </c>
      <c r="M69">
        <v>47.195999999999998</v>
      </c>
      <c r="N69">
        <v>120.6562</v>
      </c>
      <c r="O69">
        <v>126.477</v>
      </c>
      <c r="P69">
        <v>88.502399999999994</v>
      </c>
      <c r="Q69">
        <v>18.242909999999998</v>
      </c>
      <c r="R69">
        <v>21.1921</v>
      </c>
      <c r="S69">
        <v>26.375</v>
      </c>
      <c r="T69">
        <v>0</v>
      </c>
      <c r="U69">
        <v>348.97500000000002</v>
      </c>
      <c r="V69">
        <v>16.303943</v>
      </c>
      <c r="W69">
        <v>45.769300000000001</v>
      </c>
      <c r="X69">
        <v>89.165000000000006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53.259</v>
      </c>
      <c r="AL69">
        <v>2.7888000000000002</v>
      </c>
      <c r="AM69">
        <v>5.4560000000000004</v>
      </c>
      <c r="AN69">
        <v>0.64119000000000004</v>
      </c>
      <c r="AO69">
        <v>4.0042799999999996</v>
      </c>
      <c r="AP69">
        <v>6.1487999999999996</v>
      </c>
      <c r="AQ69">
        <v>16.055</v>
      </c>
      <c r="AR69">
        <v>6.6239999999999997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73.622292000000002</v>
      </c>
      <c r="BA69">
        <f t="shared" si="4"/>
        <v>2014.8802719999996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0.87</v>
      </c>
      <c r="BJ69">
        <v>0.88</v>
      </c>
      <c r="BK69">
        <v>1.73</v>
      </c>
      <c r="BL69">
        <v>0.92</v>
      </c>
      <c r="BM69">
        <v>0.08</v>
      </c>
      <c r="BN69">
        <v>1.93</v>
      </c>
      <c r="BO69">
        <v>3.77</v>
      </c>
      <c r="BP69">
        <v>0.26</v>
      </c>
      <c r="BQ69">
        <v>2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1.7560119999999999</v>
      </c>
      <c r="CN69">
        <v>3.5429629999999999</v>
      </c>
      <c r="CO69">
        <v>4.2945000000000002</v>
      </c>
      <c r="CP69">
        <v>4.2584999999999997</v>
      </c>
      <c r="CQ69">
        <v>1.7714810000000001</v>
      </c>
      <c r="CR69">
        <v>0.42312</v>
      </c>
      <c r="CS69">
        <v>1.3655999999999999</v>
      </c>
      <c r="CT69">
        <v>0</v>
      </c>
      <c r="CU69">
        <v>0</v>
      </c>
      <c r="CV69">
        <v>0.11020000000000001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73.622292000000002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349.99935699999997</v>
      </c>
      <c r="L70">
        <v>436.56270000000001</v>
      </c>
      <c r="M70">
        <v>47.195999999999998</v>
      </c>
      <c r="N70">
        <v>120.6562</v>
      </c>
      <c r="O70">
        <v>126.477</v>
      </c>
      <c r="P70">
        <v>88.502399999999994</v>
      </c>
      <c r="Q70">
        <v>18.242909999999998</v>
      </c>
      <c r="R70">
        <v>21.1921</v>
      </c>
      <c r="S70">
        <v>26.375</v>
      </c>
      <c r="T70">
        <v>0</v>
      </c>
      <c r="U70">
        <v>348.97500000000002</v>
      </c>
      <c r="V70">
        <v>16.303943</v>
      </c>
      <c r="W70">
        <v>45.769300000000001</v>
      </c>
      <c r="X70">
        <v>89.165000000000006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38.68</v>
      </c>
      <c r="AI70">
        <v>0</v>
      </c>
      <c r="AJ70">
        <v>0</v>
      </c>
      <c r="AK70">
        <v>53.259</v>
      </c>
      <c r="AL70">
        <v>2.7888000000000002</v>
      </c>
      <c r="AM70">
        <v>5.4560000000000004</v>
      </c>
      <c r="AN70">
        <v>0.64119000000000004</v>
      </c>
      <c r="AO70">
        <v>3.7631999999999999</v>
      </c>
      <c r="AP70">
        <v>6.1487999999999996</v>
      </c>
      <c r="AQ70">
        <v>32.11</v>
      </c>
      <c r="AR70">
        <v>6.6239999999999997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73.726791999999989</v>
      </c>
      <c r="BA70">
        <f t="shared" si="4"/>
        <v>2087.0631319999998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0.87</v>
      </c>
      <c r="BJ70">
        <v>0.88</v>
      </c>
      <c r="BK70">
        <v>1.73</v>
      </c>
      <c r="BL70">
        <v>0.92</v>
      </c>
      <c r="BM70">
        <v>0.08</v>
      </c>
      <c r="BN70">
        <v>1.93</v>
      </c>
      <c r="BO70">
        <v>3.77</v>
      </c>
      <c r="BP70">
        <v>0.26</v>
      </c>
      <c r="BQ70">
        <v>2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1.7560119999999999</v>
      </c>
      <c r="CN70">
        <v>3.5429629999999999</v>
      </c>
      <c r="CO70">
        <v>4.2945000000000002</v>
      </c>
      <c r="CP70">
        <v>4.2584999999999997</v>
      </c>
      <c r="CQ70">
        <v>1.7714810000000001</v>
      </c>
      <c r="CR70">
        <v>0.42312</v>
      </c>
      <c r="CS70">
        <v>1.3655999999999999</v>
      </c>
      <c r="CT70">
        <v>0</v>
      </c>
      <c r="CU70">
        <v>0</v>
      </c>
      <c r="CV70">
        <v>0.2147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73.726791999999989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349.99935699999997</v>
      </c>
      <c r="L71">
        <v>436.56270000000001</v>
      </c>
      <c r="M71">
        <v>47.195999999999998</v>
      </c>
      <c r="N71">
        <v>120.6562</v>
      </c>
      <c r="O71">
        <v>126.477</v>
      </c>
      <c r="P71">
        <v>88.502399999999994</v>
      </c>
      <c r="Q71">
        <v>18.242909999999998</v>
      </c>
      <c r="R71">
        <v>21.1921</v>
      </c>
      <c r="S71">
        <v>26.375</v>
      </c>
      <c r="T71">
        <v>0</v>
      </c>
      <c r="U71">
        <v>348.97500000000002</v>
      </c>
      <c r="V71">
        <v>16.303943</v>
      </c>
      <c r="W71">
        <v>45.769300000000001</v>
      </c>
      <c r="X71">
        <v>89.165000000000006</v>
      </c>
      <c r="Y71">
        <v>0</v>
      </c>
      <c r="Z71">
        <v>1.1000000000000001</v>
      </c>
      <c r="AA71">
        <v>28.09872</v>
      </c>
      <c r="AB71">
        <v>3.4249999999999998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58.02</v>
      </c>
      <c r="AI71">
        <v>0</v>
      </c>
      <c r="AJ71">
        <v>0</v>
      </c>
      <c r="AK71">
        <v>53.259</v>
      </c>
      <c r="AL71">
        <v>12.782</v>
      </c>
      <c r="AM71">
        <v>5.4560000000000004</v>
      </c>
      <c r="AN71">
        <v>0.64119000000000004</v>
      </c>
      <c r="AO71">
        <v>3.4868399999999999</v>
      </c>
      <c r="AP71">
        <v>3.0743999999999998</v>
      </c>
      <c r="AQ71">
        <v>48.164999999999999</v>
      </c>
      <c r="AR71">
        <v>6.6239999999999997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74.11039199999999</v>
      </c>
      <c r="BA71">
        <f t="shared" si="4"/>
        <v>2152.6987919999992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0.87</v>
      </c>
      <c r="BJ71">
        <v>0.88</v>
      </c>
      <c r="BK71">
        <v>1.73</v>
      </c>
      <c r="BL71">
        <v>0.92</v>
      </c>
      <c r="BM71">
        <v>0.08</v>
      </c>
      <c r="BN71">
        <v>1.93</v>
      </c>
      <c r="BO71">
        <v>3.77</v>
      </c>
      <c r="BP71">
        <v>0.26</v>
      </c>
      <c r="BQ71">
        <v>2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1.7560119999999999</v>
      </c>
      <c r="CN71">
        <v>3.5429629999999999</v>
      </c>
      <c r="CO71">
        <v>4.2945000000000002</v>
      </c>
      <c r="CP71">
        <v>4.2584999999999997</v>
      </c>
      <c r="CQ71">
        <v>1.7714810000000001</v>
      </c>
      <c r="CR71">
        <v>0.42312</v>
      </c>
      <c r="CS71">
        <v>1.3655999999999999</v>
      </c>
      <c r="CT71">
        <v>0</v>
      </c>
      <c r="CU71">
        <v>0.2772</v>
      </c>
      <c r="CV71">
        <v>0.3211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74.11039199999999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349.99935699999997</v>
      </c>
      <c r="L72">
        <v>436.56270000000001</v>
      </c>
      <c r="M72">
        <v>47.195999999999998</v>
      </c>
      <c r="N72">
        <v>120.6562</v>
      </c>
      <c r="O72">
        <v>126.477</v>
      </c>
      <c r="P72">
        <v>88.502399999999994</v>
      </c>
      <c r="Q72">
        <v>18.242909999999998</v>
      </c>
      <c r="R72">
        <v>21.1921</v>
      </c>
      <c r="S72">
        <v>26.375</v>
      </c>
      <c r="T72">
        <v>0</v>
      </c>
      <c r="U72">
        <v>348.97500000000002</v>
      </c>
      <c r="V72">
        <v>16.303943</v>
      </c>
      <c r="W72">
        <v>45.769300000000001</v>
      </c>
      <c r="X72">
        <v>89.165000000000006</v>
      </c>
      <c r="Y72">
        <v>0</v>
      </c>
      <c r="Z72">
        <v>6.6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6.8475999999999999</v>
      </c>
      <c r="AG72">
        <v>43.700400000000002</v>
      </c>
      <c r="AH72">
        <v>77.36</v>
      </c>
      <c r="AI72">
        <v>0</v>
      </c>
      <c r="AJ72">
        <v>0</v>
      </c>
      <c r="AK72">
        <v>53.259</v>
      </c>
      <c r="AL72">
        <v>25.564</v>
      </c>
      <c r="AM72">
        <v>5.4560000000000004</v>
      </c>
      <c r="AN72">
        <v>0.64119000000000004</v>
      </c>
      <c r="AO72">
        <v>3.1957800000000001</v>
      </c>
      <c r="AP72">
        <v>3.0743999999999998</v>
      </c>
      <c r="AQ72">
        <v>48.164999999999999</v>
      </c>
      <c r="AR72">
        <v>6.6239999999999997</v>
      </c>
      <c r="AS72">
        <v>5.3807999999999998</v>
      </c>
      <c r="AT72">
        <v>13.44768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74.645892000000003</v>
      </c>
      <c r="BA72">
        <f t="shared" si="4"/>
        <v>2220.8708519999996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0.87</v>
      </c>
      <c r="BJ72">
        <v>0.88</v>
      </c>
      <c r="BK72">
        <v>1.73</v>
      </c>
      <c r="BL72">
        <v>0.92</v>
      </c>
      <c r="BM72">
        <v>0.08</v>
      </c>
      <c r="BN72">
        <v>1.93</v>
      </c>
      <c r="BO72">
        <v>3.77</v>
      </c>
      <c r="BP72">
        <v>0.26</v>
      </c>
      <c r="BQ72">
        <v>2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1.7560119999999999</v>
      </c>
      <c r="CN72">
        <v>3.5429629999999999</v>
      </c>
      <c r="CO72">
        <v>4.2945000000000002</v>
      </c>
      <c r="CP72">
        <v>4.2584999999999997</v>
      </c>
      <c r="CQ72">
        <v>1.7714810000000001</v>
      </c>
      <c r="CR72">
        <v>0.42312</v>
      </c>
      <c r="CS72">
        <v>1.3655999999999999</v>
      </c>
      <c r="CT72">
        <v>0.15</v>
      </c>
      <c r="CU72">
        <v>0.5544</v>
      </c>
      <c r="CV72">
        <v>0.4294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74.645892000000003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349.99935699999997</v>
      </c>
      <c r="L73">
        <v>436.56270000000001</v>
      </c>
      <c r="M73">
        <v>47.195999999999998</v>
      </c>
      <c r="N73">
        <v>120.6562</v>
      </c>
      <c r="O73">
        <v>126.477</v>
      </c>
      <c r="P73">
        <v>88.502399999999994</v>
      </c>
      <c r="Q73">
        <v>18.242909999999998</v>
      </c>
      <c r="R73">
        <v>21.1921</v>
      </c>
      <c r="S73">
        <v>26.375</v>
      </c>
      <c r="T73">
        <v>0</v>
      </c>
      <c r="U73">
        <v>348.97500000000002</v>
      </c>
      <c r="V73">
        <v>15.548957</v>
      </c>
      <c r="W73">
        <v>45.769300000000001</v>
      </c>
      <c r="X73">
        <v>89.165000000000006</v>
      </c>
      <c r="Y73">
        <v>0</v>
      </c>
      <c r="Z73">
        <v>6.71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111.205</v>
      </c>
      <c r="AI73">
        <v>3.9089999999999998</v>
      </c>
      <c r="AJ73">
        <v>0</v>
      </c>
      <c r="AK73">
        <v>53.259</v>
      </c>
      <c r="AL73">
        <v>66.814999999999998</v>
      </c>
      <c r="AM73">
        <v>5.4560000000000004</v>
      </c>
      <c r="AN73">
        <v>0.64119000000000004</v>
      </c>
      <c r="AO73">
        <v>3.1252200000000001</v>
      </c>
      <c r="AP73">
        <v>3.0743999999999998</v>
      </c>
      <c r="AQ73">
        <v>48.164999999999999</v>
      </c>
      <c r="AR73">
        <v>11.04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74.946552000000011</v>
      </c>
      <c r="BA73">
        <f t="shared" si="4"/>
        <v>2366.6764049999997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0.87</v>
      </c>
      <c r="BJ73">
        <v>0.88</v>
      </c>
      <c r="BK73">
        <v>1.73</v>
      </c>
      <c r="BL73">
        <v>0.92</v>
      </c>
      <c r="BM73">
        <v>0.08</v>
      </c>
      <c r="BN73">
        <v>1.93</v>
      </c>
      <c r="BO73">
        <v>3.77</v>
      </c>
      <c r="BP73">
        <v>0.26</v>
      </c>
      <c r="BQ73">
        <v>2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1.7560119999999999</v>
      </c>
      <c r="CN73">
        <v>3.5429629999999999</v>
      </c>
      <c r="CO73">
        <v>4.2945000000000002</v>
      </c>
      <c r="CP73">
        <v>3.9178199999999999</v>
      </c>
      <c r="CQ73">
        <v>1.7714810000000001</v>
      </c>
      <c r="CR73">
        <v>0.42312</v>
      </c>
      <c r="CS73">
        <v>1.3655999999999999</v>
      </c>
      <c r="CT73">
        <v>0.32604</v>
      </c>
      <c r="CU73">
        <v>0.83160000000000001</v>
      </c>
      <c r="CV73">
        <v>0.61750000000000005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74.946552000000011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349.99935699999997</v>
      </c>
      <c r="L74">
        <v>436.56270000000001</v>
      </c>
      <c r="M74">
        <v>47.195999999999998</v>
      </c>
      <c r="N74">
        <v>120.6562</v>
      </c>
      <c r="O74">
        <v>126.477</v>
      </c>
      <c r="P74">
        <v>88.502399999999994</v>
      </c>
      <c r="Q74">
        <v>18.242909999999998</v>
      </c>
      <c r="R74">
        <v>21.1921</v>
      </c>
      <c r="S74">
        <v>26.375</v>
      </c>
      <c r="T74">
        <v>0</v>
      </c>
      <c r="U74">
        <v>348.97500000000002</v>
      </c>
      <c r="V74">
        <v>15.548957</v>
      </c>
      <c r="W74">
        <v>45.769300000000001</v>
      </c>
      <c r="X74">
        <v>89.165000000000006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43.700400000000002</v>
      </c>
      <c r="AH74">
        <v>119.42449999999999</v>
      </c>
      <c r="AI74">
        <v>16.939</v>
      </c>
      <c r="AJ74">
        <v>0</v>
      </c>
      <c r="AK74">
        <v>53.259</v>
      </c>
      <c r="AL74">
        <v>66.814999999999998</v>
      </c>
      <c r="AM74">
        <v>5.4560000000000004</v>
      </c>
      <c r="AN74">
        <v>0.64119000000000004</v>
      </c>
      <c r="AO74">
        <v>3.17814</v>
      </c>
      <c r="AP74">
        <v>3.0743999999999998</v>
      </c>
      <c r="AQ74">
        <v>64.22</v>
      </c>
      <c r="AR74">
        <v>13.247999999999999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75.027591999999999</v>
      </c>
      <c r="BA74">
        <f t="shared" si="4"/>
        <v>2433.1168809999995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0.87</v>
      </c>
      <c r="BJ74">
        <v>0.88</v>
      </c>
      <c r="BK74">
        <v>1.73</v>
      </c>
      <c r="BL74">
        <v>0.92</v>
      </c>
      <c r="BM74">
        <v>0.08</v>
      </c>
      <c r="BN74">
        <v>1.93</v>
      </c>
      <c r="BO74">
        <v>3.77</v>
      </c>
      <c r="BP74">
        <v>0.26</v>
      </c>
      <c r="BQ74">
        <v>2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1.7560119999999999</v>
      </c>
      <c r="CN74">
        <v>3.5429629999999999</v>
      </c>
      <c r="CO74">
        <v>4.2945000000000002</v>
      </c>
      <c r="CP74">
        <v>3.3500200000000002</v>
      </c>
      <c r="CQ74">
        <v>1.7714810000000001</v>
      </c>
      <c r="CR74">
        <v>0.42312</v>
      </c>
      <c r="CS74">
        <v>1.3655999999999999</v>
      </c>
      <c r="CT74">
        <v>0.65207999999999999</v>
      </c>
      <c r="CU74">
        <v>1.1088</v>
      </c>
      <c r="CV74">
        <v>0.66310000000000002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75.027591999999999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349.99935699999997</v>
      </c>
      <c r="L75">
        <v>436.56270000000001</v>
      </c>
      <c r="M75">
        <v>47.195999999999998</v>
      </c>
      <c r="N75">
        <v>120.6562</v>
      </c>
      <c r="O75">
        <v>126.477</v>
      </c>
      <c r="P75">
        <v>88.502399999999994</v>
      </c>
      <c r="Q75">
        <v>18.242909999999998</v>
      </c>
      <c r="R75">
        <v>21.1921</v>
      </c>
      <c r="S75">
        <v>26.375</v>
      </c>
      <c r="T75">
        <v>0</v>
      </c>
      <c r="U75">
        <v>348.97500000000002</v>
      </c>
      <c r="V75">
        <v>16.303943</v>
      </c>
      <c r="W75">
        <v>45.769300000000001</v>
      </c>
      <c r="X75">
        <v>89.165000000000006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43.700400000000002</v>
      </c>
      <c r="AH75">
        <v>143.30940000000001</v>
      </c>
      <c r="AI75">
        <v>16.939</v>
      </c>
      <c r="AJ75">
        <v>0</v>
      </c>
      <c r="AK75">
        <v>53.259</v>
      </c>
      <c r="AL75">
        <v>66.814999999999998</v>
      </c>
      <c r="AM75">
        <v>5.4560000000000004</v>
      </c>
      <c r="AN75">
        <v>0.64119000000000004</v>
      </c>
      <c r="AO75">
        <v>2.4401999999999999</v>
      </c>
      <c r="AP75">
        <v>3.0743999999999998</v>
      </c>
      <c r="AQ75">
        <v>64.22</v>
      </c>
      <c r="AR75">
        <v>13.247999999999999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74.355112000000005</v>
      </c>
      <c r="BA75">
        <f t="shared" si="4"/>
        <v>2456.3463469999997</v>
      </c>
      <c r="BB75">
        <v>72</v>
      </c>
      <c r="BD75">
        <v>5.17</v>
      </c>
      <c r="BE75">
        <v>1.92</v>
      </c>
      <c r="BF75">
        <v>2.21</v>
      </c>
      <c r="BG75">
        <v>1.79</v>
      </c>
      <c r="BH75">
        <v>6.05</v>
      </c>
      <c r="BI75">
        <v>0.87</v>
      </c>
      <c r="BJ75">
        <v>0.88</v>
      </c>
      <c r="BK75">
        <v>1.73</v>
      </c>
      <c r="BL75">
        <v>0.92</v>
      </c>
      <c r="BM75">
        <v>0.08</v>
      </c>
      <c r="BN75">
        <v>1.93</v>
      </c>
      <c r="BO75">
        <v>3.77</v>
      </c>
      <c r="BP75">
        <v>0.26</v>
      </c>
      <c r="BQ75">
        <v>2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1.7560119999999999</v>
      </c>
      <c r="CN75">
        <v>3.5429629999999999</v>
      </c>
      <c r="CO75">
        <v>4.2945000000000002</v>
      </c>
      <c r="CP75">
        <v>2.7254399999999999</v>
      </c>
      <c r="CQ75">
        <v>1.7714810000000001</v>
      </c>
      <c r="CR75">
        <v>0.42312</v>
      </c>
      <c r="CS75">
        <v>1.3655999999999999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74.355112000000005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349.99935699999997</v>
      </c>
      <c r="L76">
        <v>436.56270000000001</v>
      </c>
      <c r="M76">
        <v>47.195999999999998</v>
      </c>
      <c r="N76">
        <v>120.6562</v>
      </c>
      <c r="O76">
        <v>126.477</v>
      </c>
      <c r="P76">
        <v>88.502399999999994</v>
      </c>
      <c r="Q76">
        <v>18.242909999999998</v>
      </c>
      <c r="R76">
        <v>21.1921</v>
      </c>
      <c r="S76">
        <v>26.375</v>
      </c>
      <c r="T76">
        <v>0</v>
      </c>
      <c r="U76">
        <v>348.97500000000002</v>
      </c>
      <c r="V76">
        <v>16.303943</v>
      </c>
      <c r="W76">
        <v>45.769300000000001</v>
      </c>
      <c r="X76">
        <v>89.165000000000006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43.700400000000002</v>
      </c>
      <c r="AH76">
        <v>143.30940000000001</v>
      </c>
      <c r="AI76">
        <v>16.939</v>
      </c>
      <c r="AJ76">
        <v>0</v>
      </c>
      <c r="AK76">
        <v>53.259</v>
      </c>
      <c r="AL76">
        <v>66.814999999999998</v>
      </c>
      <c r="AM76">
        <v>5.4560000000000004</v>
      </c>
      <c r="AN76">
        <v>0.64119000000000004</v>
      </c>
      <c r="AO76">
        <v>2.4401999999999999</v>
      </c>
      <c r="AP76">
        <v>3.0743999999999998</v>
      </c>
      <c r="AQ76">
        <v>64.22</v>
      </c>
      <c r="AR76">
        <v>13.247999999999999</v>
      </c>
      <c r="AS76">
        <v>5.3807999999999998</v>
      </c>
      <c r="AT76">
        <v>13.44768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73.716336999999996</v>
      </c>
      <c r="BA76">
        <f t="shared" si="4"/>
        <v>2454.1584519999997</v>
      </c>
      <c r="BB76">
        <v>73</v>
      </c>
      <c r="BD76">
        <v>5.17</v>
      </c>
      <c r="BE76">
        <v>1.92</v>
      </c>
      <c r="BF76">
        <v>2.21</v>
      </c>
      <c r="BG76">
        <v>1.79</v>
      </c>
      <c r="BH76">
        <v>6.05</v>
      </c>
      <c r="BI76">
        <v>0.87</v>
      </c>
      <c r="BJ76">
        <v>0.88</v>
      </c>
      <c r="BK76">
        <v>1.73</v>
      </c>
      <c r="BL76">
        <v>0.92</v>
      </c>
      <c r="BM76">
        <v>0.08</v>
      </c>
      <c r="BN76">
        <v>1.93</v>
      </c>
      <c r="BO76">
        <v>3.77</v>
      </c>
      <c r="BP76">
        <v>0.26</v>
      </c>
      <c r="BQ76">
        <v>2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1.7560119999999999</v>
      </c>
      <c r="CN76">
        <v>3.5429629999999999</v>
      </c>
      <c r="CO76">
        <v>4.2945000000000002</v>
      </c>
      <c r="CP76">
        <v>2.086665</v>
      </c>
      <c r="CQ76">
        <v>1.7714810000000001</v>
      </c>
      <c r="CR76">
        <v>0.42312</v>
      </c>
      <c r="CS76">
        <v>1.3655999999999999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73.716336999999996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349.99935699999997</v>
      </c>
      <c r="L77">
        <v>436.56270000000001</v>
      </c>
      <c r="M77">
        <v>47.195999999999998</v>
      </c>
      <c r="N77">
        <v>120.6562</v>
      </c>
      <c r="O77">
        <v>126.477</v>
      </c>
      <c r="P77">
        <v>88.502399999999994</v>
      </c>
      <c r="Q77">
        <v>18.242909999999998</v>
      </c>
      <c r="R77">
        <v>21.1921</v>
      </c>
      <c r="S77">
        <v>26.375</v>
      </c>
      <c r="T77">
        <v>0</v>
      </c>
      <c r="U77">
        <v>348.97500000000002</v>
      </c>
      <c r="V77">
        <v>15.548957</v>
      </c>
      <c r="W77">
        <v>45.769300000000001</v>
      </c>
      <c r="X77">
        <v>89.165000000000006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43.700400000000002</v>
      </c>
      <c r="AH77">
        <v>143.30940000000001</v>
      </c>
      <c r="AI77">
        <v>16.939</v>
      </c>
      <c r="AJ77">
        <v>0</v>
      </c>
      <c r="AK77">
        <v>53.259</v>
      </c>
      <c r="AL77">
        <v>25.564</v>
      </c>
      <c r="AM77">
        <v>5.4560000000000004</v>
      </c>
      <c r="AN77">
        <v>0.64119000000000004</v>
      </c>
      <c r="AO77">
        <v>2.5872000000000002</v>
      </c>
      <c r="AP77">
        <v>3.0743999999999998</v>
      </c>
      <c r="AQ77">
        <v>64.22</v>
      </c>
      <c r="AR77">
        <v>19.872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73.702141999999995</v>
      </c>
      <c r="BA77">
        <f t="shared" si="4"/>
        <v>2425.8391909999991</v>
      </c>
      <c r="BB77">
        <v>74</v>
      </c>
      <c r="BD77">
        <v>5.17</v>
      </c>
      <c r="BE77">
        <v>1.92</v>
      </c>
      <c r="BF77">
        <v>2.21</v>
      </c>
      <c r="BG77">
        <v>1.79</v>
      </c>
      <c r="BH77">
        <v>6.05</v>
      </c>
      <c r="BI77">
        <v>0.87</v>
      </c>
      <c r="BJ77">
        <v>0.88</v>
      </c>
      <c r="BK77">
        <v>1.73</v>
      </c>
      <c r="BL77">
        <v>0.92</v>
      </c>
      <c r="BM77">
        <v>0.08</v>
      </c>
      <c r="BN77">
        <v>1.93</v>
      </c>
      <c r="BO77">
        <v>3.77</v>
      </c>
      <c r="BP77">
        <v>0.26</v>
      </c>
      <c r="BQ77">
        <v>2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1.7560119999999999</v>
      </c>
      <c r="CN77">
        <v>3.5429629999999999</v>
      </c>
      <c r="CO77">
        <v>4.2945000000000002</v>
      </c>
      <c r="CP77">
        <v>2.07247</v>
      </c>
      <c r="CQ77">
        <v>1.7714810000000001</v>
      </c>
      <c r="CR77">
        <v>0.42312</v>
      </c>
      <c r="CS77">
        <v>1.3655999999999999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73.702141999999995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349.99935699999997</v>
      </c>
      <c r="L78">
        <v>436.56270000000001</v>
      </c>
      <c r="M78">
        <v>47.195999999999998</v>
      </c>
      <c r="N78">
        <v>120.6562</v>
      </c>
      <c r="O78">
        <v>126.477</v>
      </c>
      <c r="P78">
        <v>88.502399999999994</v>
      </c>
      <c r="Q78">
        <v>18.242909999999998</v>
      </c>
      <c r="R78">
        <v>21.1921</v>
      </c>
      <c r="S78">
        <v>26.375</v>
      </c>
      <c r="T78">
        <v>0</v>
      </c>
      <c r="U78">
        <v>348.97500000000002</v>
      </c>
      <c r="V78">
        <v>15.548957</v>
      </c>
      <c r="W78">
        <v>45.769300000000001</v>
      </c>
      <c r="X78">
        <v>89.165000000000006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43.700400000000002</v>
      </c>
      <c r="AH78">
        <v>143.30940000000001</v>
      </c>
      <c r="AI78">
        <v>16.939</v>
      </c>
      <c r="AJ78">
        <v>0</v>
      </c>
      <c r="AK78">
        <v>53.259</v>
      </c>
      <c r="AL78">
        <v>12.782</v>
      </c>
      <c r="AM78">
        <v>5.4560000000000004</v>
      </c>
      <c r="AN78">
        <v>0.64119000000000004</v>
      </c>
      <c r="AO78">
        <v>2.5872000000000002</v>
      </c>
      <c r="AP78">
        <v>3.0743999999999998</v>
      </c>
      <c r="AQ78">
        <v>64.22</v>
      </c>
      <c r="AR78">
        <v>19.872</v>
      </c>
      <c r="AS78">
        <v>10.7616</v>
      </c>
      <c r="AT78">
        <v>13.44768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73.722141999999991</v>
      </c>
      <c r="BA78">
        <f t="shared" si="4"/>
        <v>2411.5280709999997</v>
      </c>
      <c r="BB78">
        <v>75</v>
      </c>
      <c r="BD78">
        <v>5.17</v>
      </c>
      <c r="BE78">
        <v>1.92</v>
      </c>
      <c r="BF78">
        <v>2.21</v>
      </c>
      <c r="BG78">
        <v>1.79</v>
      </c>
      <c r="BH78">
        <v>6.05</v>
      </c>
      <c r="BI78">
        <v>0.87</v>
      </c>
      <c r="BJ78">
        <v>0.88</v>
      </c>
      <c r="BK78">
        <v>1.73</v>
      </c>
      <c r="BL78">
        <v>0.92</v>
      </c>
      <c r="BM78">
        <v>0.1</v>
      </c>
      <c r="BN78">
        <v>1.93</v>
      </c>
      <c r="BO78">
        <v>3.77</v>
      </c>
      <c r="BP78">
        <v>0.26</v>
      </c>
      <c r="BQ78">
        <v>2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1.7560119999999999</v>
      </c>
      <c r="CN78">
        <v>3.5429629999999999</v>
      </c>
      <c r="CO78">
        <v>4.2945000000000002</v>
      </c>
      <c r="CP78">
        <v>2.07247</v>
      </c>
      <c r="CQ78">
        <v>1.7714810000000001</v>
      </c>
      <c r="CR78">
        <v>0.42312</v>
      </c>
      <c r="CS78">
        <v>1.3655999999999999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73.722141999999991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349.99935699999997</v>
      </c>
      <c r="L79">
        <v>436.56270000000001</v>
      </c>
      <c r="M79">
        <v>47.195999999999998</v>
      </c>
      <c r="N79">
        <v>120.6562</v>
      </c>
      <c r="O79">
        <v>126.477</v>
      </c>
      <c r="P79">
        <v>88.502399999999994</v>
      </c>
      <c r="Q79">
        <v>18.242909999999998</v>
      </c>
      <c r="R79">
        <v>21.1921</v>
      </c>
      <c r="S79">
        <v>26.375</v>
      </c>
      <c r="T79">
        <v>0</v>
      </c>
      <c r="U79">
        <v>348.97500000000002</v>
      </c>
      <c r="V79">
        <v>16.772179999999999</v>
      </c>
      <c r="W79">
        <v>45.769300000000001</v>
      </c>
      <c r="X79">
        <v>89.165000000000006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43.700400000000002</v>
      </c>
      <c r="AH79">
        <v>119.42449999999999</v>
      </c>
      <c r="AI79">
        <v>16.939</v>
      </c>
      <c r="AJ79">
        <v>0</v>
      </c>
      <c r="AK79">
        <v>53.259</v>
      </c>
      <c r="AL79">
        <v>13.0144</v>
      </c>
      <c r="AM79">
        <v>5.4560000000000004</v>
      </c>
      <c r="AN79">
        <v>0.64119000000000004</v>
      </c>
      <c r="AO79">
        <v>3.6103200000000002</v>
      </c>
      <c r="AP79">
        <v>3.0743999999999998</v>
      </c>
      <c r="AQ79">
        <v>64.22</v>
      </c>
      <c r="AR79">
        <v>19.872</v>
      </c>
      <c r="AS79">
        <v>10.7616</v>
      </c>
      <c r="AT79">
        <v>12.968486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73.497272000000009</v>
      </c>
      <c r="BA79">
        <f t="shared" si="4"/>
        <v>2389.4178499999994</v>
      </c>
      <c r="BB79">
        <v>76</v>
      </c>
      <c r="BD79">
        <v>5.17</v>
      </c>
      <c r="BE79">
        <v>1.92</v>
      </c>
      <c r="BF79">
        <v>2.21</v>
      </c>
      <c r="BG79">
        <v>1.79</v>
      </c>
      <c r="BH79">
        <v>6.05</v>
      </c>
      <c r="BI79">
        <v>0.87</v>
      </c>
      <c r="BJ79">
        <v>0.88</v>
      </c>
      <c r="BK79">
        <v>1.73</v>
      </c>
      <c r="BL79">
        <v>0.92</v>
      </c>
      <c r="BM79">
        <v>0.08</v>
      </c>
      <c r="BN79">
        <v>1.93</v>
      </c>
      <c r="BO79">
        <v>3.77</v>
      </c>
      <c r="BP79">
        <v>0.26</v>
      </c>
      <c r="BQ79">
        <v>2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1.7560119999999999</v>
      </c>
      <c r="CN79">
        <v>3.5429629999999999</v>
      </c>
      <c r="CO79">
        <v>4.2945000000000002</v>
      </c>
      <c r="CP79">
        <v>1.9873000000000001</v>
      </c>
      <c r="CQ79">
        <v>1.7714810000000001</v>
      </c>
      <c r="CR79">
        <v>0.42312</v>
      </c>
      <c r="CS79">
        <v>1.3655999999999999</v>
      </c>
      <c r="CT79">
        <v>0.65207999999999999</v>
      </c>
      <c r="CU79">
        <v>1.1088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73.497272000000009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349.99935699999997</v>
      </c>
      <c r="L80">
        <v>436.56270000000001</v>
      </c>
      <c r="M80">
        <v>47.195999999999998</v>
      </c>
      <c r="N80">
        <v>120.6562</v>
      </c>
      <c r="O80">
        <v>126.477</v>
      </c>
      <c r="P80">
        <v>88.502399999999994</v>
      </c>
      <c r="Q80">
        <v>18.242909999999998</v>
      </c>
      <c r="R80">
        <v>21.1921</v>
      </c>
      <c r="S80">
        <v>26.375</v>
      </c>
      <c r="T80">
        <v>0</v>
      </c>
      <c r="U80">
        <v>348.97500000000002</v>
      </c>
      <c r="V80">
        <v>16.772179999999999</v>
      </c>
      <c r="W80">
        <v>45.769300000000001</v>
      </c>
      <c r="X80">
        <v>89.165000000000006</v>
      </c>
      <c r="Y80">
        <v>0</v>
      </c>
      <c r="Z80">
        <v>6.5537999999999998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9.0630000000000006</v>
      </c>
      <c r="AG80">
        <v>43.700400000000002</v>
      </c>
      <c r="AH80">
        <v>78.2303</v>
      </c>
      <c r="AI80">
        <v>3.9089999999999998</v>
      </c>
      <c r="AJ80">
        <v>0</v>
      </c>
      <c r="AK80">
        <v>53.259</v>
      </c>
      <c r="AL80">
        <v>13.0144</v>
      </c>
      <c r="AM80">
        <v>5.4560000000000004</v>
      </c>
      <c r="AN80">
        <v>0.64119000000000004</v>
      </c>
      <c r="AO80">
        <v>3.72498</v>
      </c>
      <c r="AP80">
        <v>3.0743999999999998</v>
      </c>
      <c r="AQ80">
        <v>64.22</v>
      </c>
      <c r="AR80">
        <v>19.872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72.108292000000006</v>
      </c>
      <c r="BA80">
        <f t="shared" si="4"/>
        <v>2292.0296759999987</v>
      </c>
      <c r="BB80">
        <v>77</v>
      </c>
      <c r="BD80">
        <v>5.17</v>
      </c>
      <c r="BE80">
        <v>1.92</v>
      </c>
      <c r="BF80">
        <v>2.21</v>
      </c>
      <c r="BG80">
        <v>1.79</v>
      </c>
      <c r="BH80">
        <v>6.05</v>
      </c>
      <c r="BI80">
        <v>0.87</v>
      </c>
      <c r="BJ80">
        <v>0.88</v>
      </c>
      <c r="BK80">
        <v>1.73</v>
      </c>
      <c r="BL80">
        <v>0.92</v>
      </c>
      <c r="BM80">
        <v>0.08</v>
      </c>
      <c r="BN80">
        <v>1.93</v>
      </c>
      <c r="BO80">
        <v>3.77</v>
      </c>
      <c r="BP80">
        <v>0.26</v>
      </c>
      <c r="BQ80">
        <v>2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1.7560119999999999</v>
      </c>
      <c r="CN80">
        <v>3.5429629999999999</v>
      </c>
      <c r="CO80">
        <v>4.2945000000000002</v>
      </c>
      <c r="CP80">
        <v>1.9873000000000001</v>
      </c>
      <c r="CQ80">
        <v>1.7714810000000001</v>
      </c>
      <c r="CR80">
        <v>0.42312</v>
      </c>
      <c r="CS80">
        <v>1.3655999999999999</v>
      </c>
      <c r="CT80">
        <v>0.15</v>
      </c>
      <c r="CU80">
        <v>0.44800000000000001</v>
      </c>
      <c r="CV80">
        <v>0.4294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72.108292000000006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349.99935699999997</v>
      </c>
      <c r="L81">
        <v>436.56270000000001</v>
      </c>
      <c r="M81">
        <v>47.195999999999998</v>
      </c>
      <c r="N81">
        <v>120.6562</v>
      </c>
      <c r="O81">
        <v>126.477</v>
      </c>
      <c r="P81">
        <v>88.502399999999994</v>
      </c>
      <c r="Q81">
        <v>17.180883999999999</v>
      </c>
      <c r="R81">
        <v>21.1921</v>
      </c>
      <c r="S81">
        <v>26.375</v>
      </c>
      <c r="T81">
        <v>0</v>
      </c>
      <c r="U81">
        <v>348.97500000000002</v>
      </c>
      <c r="V81">
        <v>18.138957000000001</v>
      </c>
      <c r="W81">
        <v>45.769300000000001</v>
      </c>
      <c r="X81">
        <v>89.165000000000006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6.8475999999999999</v>
      </c>
      <c r="AG81">
        <v>43.700400000000002</v>
      </c>
      <c r="AH81">
        <v>58.02</v>
      </c>
      <c r="AI81">
        <v>3.2574999999999998</v>
      </c>
      <c r="AJ81">
        <v>0</v>
      </c>
      <c r="AK81">
        <v>53.259</v>
      </c>
      <c r="AL81">
        <v>13.0144</v>
      </c>
      <c r="AM81">
        <v>5.4560000000000004</v>
      </c>
      <c r="AN81">
        <v>0.60233000000000003</v>
      </c>
      <c r="AO81">
        <v>3.8425799999999999</v>
      </c>
      <c r="AP81">
        <v>3.0743999999999998</v>
      </c>
      <c r="AQ81">
        <v>58.5</v>
      </c>
      <c r="AR81">
        <v>8.8320000000000007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71.624092000000005</v>
      </c>
      <c r="BA81">
        <f t="shared" si="4"/>
        <v>2222.1257559999995</v>
      </c>
      <c r="BB81">
        <v>78</v>
      </c>
      <c r="BD81">
        <v>5.17</v>
      </c>
      <c r="BE81">
        <v>1.92</v>
      </c>
      <c r="BF81">
        <v>2.21</v>
      </c>
      <c r="BG81">
        <v>1.79</v>
      </c>
      <c r="BH81">
        <v>6.05</v>
      </c>
      <c r="BI81">
        <v>0.87</v>
      </c>
      <c r="BJ81">
        <v>0.88</v>
      </c>
      <c r="BK81">
        <v>1.73</v>
      </c>
      <c r="BL81">
        <v>0.92</v>
      </c>
      <c r="BM81">
        <v>0.08</v>
      </c>
      <c r="BN81">
        <v>1.93</v>
      </c>
      <c r="BO81">
        <v>3.77</v>
      </c>
      <c r="BP81">
        <v>0.26</v>
      </c>
      <c r="BQ81">
        <v>2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1.7560119999999999</v>
      </c>
      <c r="CN81">
        <v>3.5429629999999999</v>
      </c>
      <c r="CO81">
        <v>4.2945000000000002</v>
      </c>
      <c r="CP81">
        <v>1.9873000000000001</v>
      </c>
      <c r="CQ81">
        <v>1.7714810000000001</v>
      </c>
      <c r="CR81">
        <v>0.42312</v>
      </c>
      <c r="CS81">
        <v>1.3655999999999999</v>
      </c>
      <c r="CT81">
        <v>0</v>
      </c>
      <c r="CU81">
        <v>0.224</v>
      </c>
      <c r="CV81">
        <v>0.31919999999999998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71.624092000000005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349.99935699999997</v>
      </c>
      <c r="L82">
        <v>436.56270000000001</v>
      </c>
      <c r="M82">
        <v>47.195999999999998</v>
      </c>
      <c r="N82">
        <v>120.6562</v>
      </c>
      <c r="O82">
        <v>126.477</v>
      </c>
      <c r="P82">
        <v>88.502399999999994</v>
      </c>
      <c r="Q82">
        <v>16.436</v>
      </c>
      <c r="R82">
        <v>21.1921</v>
      </c>
      <c r="S82">
        <v>26.375</v>
      </c>
      <c r="T82">
        <v>0</v>
      </c>
      <c r="U82">
        <v>348.97500000000002</v>
      </c>
      <c r="V82">
        <v>18.138957000000001</v>
      </c>
      <c r="W82">
        <v>45.769300000000001</v>
      </c>
      <c r="X82">
        <v>89.165000000000006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6.8475999999999999</v>
      </c>
      <c r="AG82">
        <v>43.700400000000002</v>
      </c>
      <c r="AH82">
        <v>38.68</v>
      </c>
      <c r="AI82">
        <v>3.2574999999999998</v>
      </c>
      <c r="AJ82">
        <v>0</v>
      </c>
      <c r="AK82">
        <v>53.259</v>
      </c>
      <c r="AL82">
        <v>13.0144</v>
      </c>
      <c r="AM82">
        <v>5.4560000000000004</v>
      </c>
      <c r="AN82">
        <v>0.60233000000000003</v>
      </c>
      <c r="AO82">
        <v>3.9366599999999998</v>
      </c>
      <c r="AP82">
        <v>3.0743999999999998</v>
      </c>
      <c r="AQ82">
        <v>48.1</v>
      </c>
      <c r="AR82">
        <v>8.8320000000000007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71.293692000000007</v>
      </c>
      <c r="BA82">
        <f t="shared" si="4"/>
        <v>2167.041811999999</v>
      </c>
      <c r="BB82">
        <v>79</v>
      </c>
      <c r="BD82">
        <v>5.17</v>
      </c>
      <c r="BE82">
        <v>1.92</v>
      </c>
      <c r="BF82">
        <v>2.21</v>
      </c>
      <c r="BG82">
        <v>1.79</v>
      </c>
      <c r="BH82">
        <v>6.05</v>
      </c>
      <c r="BI82">
        <v>0.87</v>
      </c>
      <c r="BJ82">
        <v>0.88</v>
      </c>
      <c r="BK82">
        <v>1.73</v>
      </c>
      <c r="BL82">
        <v>0.92</v>
      </c>
      <c r="BM82">
        <v>0.08</v>
      </c>
      <c r="BN82">
        <v>1.93</v>
      </c>
      <c r="BO82">
        <v>3.77</v>
      </c>
      <c r="BP82">
        <v>0.26</v>
      </c>
      <c r="BQ82">
        <v>2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1.7560119999999999</v>
      </c>
      <c r="CN82">
        <v>3.5429629999999999</v>
      </c>
      <c r="CO82">
        <v>4.2945000000000002</v>
      </c>
      <c r="CP82">
        <v>1.9873000000000001</v>
      </c>
      <c r="CQ82">
        <v>1.7714810000000001</v>
      </c>
      <c r="CR82">
        <v>0.42312</v>
      </c>
      <c r="CS82">
        <v>1.3655999999999999</v>
      </c>
      <c r="CT82">
        <v>0</v>
      </c>
      <c r="CU82">
        <v>0</v>
      </c>
      <c r="CV82">
        <v>0.21279999999999999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71.293692000000007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</v>
      </c>
      <c r="L83">
        <v>436.56270000000001</v>
      </c>
      <c r="M83">
        <v>45.656999999999996</v>
      </c>
      <c r="N83">
        <v>120.6562</v>
      </c>
      <c r="O83">
        <v>126.477</v>
      </c>
      <c r="P83">
        <v>88.879300000000001</v>
      </c>
      <c r="Q83">
        <v>17.768380000000001</v>
      </c>
      <c r="R83">
        <v>21.1921</v>
      </c>
      <c r="S83">
        <v>26.375</v>
      </c>
      <c r="T83">
        <v>0</v>
      </c>
      <c r="U83">
        <v>348.97500000000002</v>
      </c>
      <c r="V83">
        <v>18.138957000000001</v>
      </c>
      <c r="W83">
        <v>45.769300000000001</v>
      </c>
      <c r="X83">
        <v>89.165000000000006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31.512</v>
      </c>
      <c r="AF83">
        <v>6.8475999999999999</v>
      </c>
      <c r="AG83">
        <v>43.700400000000002</v>
      </c>
      <c r="AH83">
        <v>19.34</v>
      </c>
      <c r="AI83">
        <v>0</v>
      </c>
      <c r="AJ83">
        <v>0</v>
      </c>
      <c r="AK83">
        <v>53.259</v>
      </c>
      <c r="AL83">
        <v>13.0144</v>
      </c>
      <c r="AM83">
        <v>5.4560000000000004</v>
      </c>
      <c r="AN83">
        <v>0.60233000000000003</v>
      </c>
      <c r="AO83">
        <v>1.7786999999999999</v>
      </c>
      <c r="AP83">
        <v>3.0743999999999998</v>
      </c>
      <c r="AQ83">
        <v>31.2</v>
      </c>
      <c r="AR83">
        <v>8.8320000000000007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71.421347999999995</v>
      </c>
      <c r="BA83">
        <f t="shared" si="4"/>
        <v>2077.3885149999996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0.87</v>
      </c>
      <c r="BJ83">
        <v>0.88</v>
      </c>
      <c r="BK83">
        <v>1.73</v>
      </c>
      <c r="BL83">
        <v>0.92</v>
      </c>
      <c r="BM83">
        <v>0.08</v>
      </c>
      <c r="BN83">
        <v>1.93</v>
      </c>
      <c r="BO83">
        <v>3.77</v>
      </c>
      <c r="BP83">
        <v>0.26</v>
      </c>
      <c r="BQ83">
        <v>2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1.7560119999999999</v>
      </c>
      <c r="CN83">
        <v>3.5429629999999999</v>
      </c>
      <c r="CO83">
        <v>4.2945000000000002</v>
      </c>
      <c r="CP83">
        <v>2.061356</v>
      </c>
      <c r="CQ83">
        <v>1.7714810000000001</v>
      </c>
      <c r="CR83">
        <v>0.42312</v>
      </c>
      <c r="CS83">
        <v>1.3655999999999999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71.421347999999995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</v>
      </c>
      <c r="L84">
        <v>436.56270000000001</v>
      </c>
      <c r="M84">
        <v>45.656999999999996</v>
      </c>
      <c r="N84">
        <v>120.6562</v>
      </c>
      <c r="O84">
        <v>126.477</v>
      </c>
      <c r="P84">
        <v>88.879300000000001</v>
      </c>
      <c r="Q84">
        <v>18.242909999999998</v>
      </c>
      <c r="R84">
        <v>21.1921</v>
      </c>
      <c r="S84">
        <v>26.375</v>
      </c>
      <c r="T84">
        <v>0</v>
      </c>
      <c r="U84">
        <v>348.97500000000002</v>
      </c>
      <c r="V84">
        <v>18.138957000000001</v>
      </c>
      <c r="W84">
        <v>45.769300000000001</v>
      </c>
      <c r="X84">
        <v>89.165000000000006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6.8475999999999999</v>
      </c>
      <c r="AG84">
        <v>43.700400000000002</v>
      </c>
      <c r="AH84">
        <v>2.9009999999999998</v>
      </c>
      <c r="AI84">
        <v>0</v>
      </c>
      <c r="AJ84">
        <v>0</v>
      </c>
      <c r="AK84">
        <v>53.259</v>
      </c>
      <c r="AL84">
        <v>13.0144</v>
      </c>
      <c r="AM84">
        <v>5.4560000000000004</v>
      </c>
      <c r="AN84">
        <v>0.60233000000000003</v>
      </c>
      <c r="AO84">
        <v>1.8492599999999999</v>
      </c>
      <c r="AP84">
        <v>3.0743999999999998</v>
      </c>
      <c r="AQ84">
        <v>15.6</v>
      </c>
      <c r="AR84">
        <v>8.8320000000000007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71.343161999999992</v>
      </c>
      <c r="BA84">
        <f t="shared" si="4"/>
        <v>2017.7094189999996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0.87</v>
      </c>
      <c r="BJ84">
        <v>0.88</v>
      </c>
      <c r="BK84">
        <v>1.73</v>
      </c>
      <c r="BL84">
        <v>0.92</v>
      </c>
      <c r="BM84">
        <v>0.08</v>
      </c>
      <c r="BN84">
        <v>1.93</v>
      </c>
      <c r="BO84">
        <v>3.77</v>
      </c>
      <c r="BP84">
        <v>0.26</v>
      </c>
      <c r="BQ84">
        <v>2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1.7560119999999999</v>
      </c>
      <c r="CN84">
        <v>3.5429629999999999</v>
      </c>
      <c r="CO84">
        <v>4.2945000000000002</v>
      </c>
      <c r="CP84">
        <v>2.07247</v>
      </c>
      <c r="CQ84">
        <v>1.7714810000000001</v>
      </c>
      <c r="CR84">
        <v>0.42312</v>
      </c>
      <c r="CS84">
        <v>1.3655999999999999</v>
      </c>
      <c r="CT84">
        <v>0</v>
      </c>
      <c r="CU84">
        <v>0</v>
      </c>
      <c r="CV84">
        <v>1.7100000000000001E-2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71.343161999999992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321</v>
      </c>
      <c r="L85">
        <v>436.56270000000001</v>
      </c>
      <c r="M85">
        <v>45.656999999999996</v>
      </c>
      <c r="N85">
        <v>120.6562</v>
      </c>
      <c r="O85">
        <v>126.477</v>
      </c>
      <c r="P85">
        <v>88.879300000000001</v>
      </c>
      <c r="Q85">
        <v>18.242909999999998</v>
      </c>
      <c r="R85">
        <v>21.1921</v>
      </c>
      <c r="S85">
        <v>26.375</v>
      </c>
      <c r="T85">
        <v>0</v>
      </c>
      <c r="U85">
        <v>348.97500000000002</v>
      </c>
      <c r="V85">
        <v>18.138957000000001</v>
      </c>
      <c r="W85">
        <v>45.769300000000001</v>
      </c>
      <c r="X85">
        <v>89.165000000000006</v>
      </c>
      <c r="Y85">
        <v>0</v>
      </c>
      <c r="Z85">
        <v>6.5537999999999998</v>
      </c>
      <c r="AA85">
        <v>0</v>
      </c>
      <c r="AB85">
        <v>13.426</v>
      </c>
      <c r="AC85">
        <v>0</v>
      </c>
      <c r="AD85">
        <v>0</v>
      </c>
      <c r="AE85">
        <v>0</v>
      </c>
      <c r="AF85">
        <v>6.8475999999999999</v>
      </c>
      <c r="AG85">
        <v>43.700400000000002</v>
      </c>
      <c r="AH85">
        <v>0</v>
      </c>
      <c r="AI85">
        <v>0</v>
      </c>
      <c r="AJ85">
        <v>0</v>
      </c>
      <c r="AK85">
        <v>53.259</v>
      </c>
      <c r="AL85">
        <v>13.0144</v>
      </c>
      <c r="AM85">
        <v>5.4560000000000004</v>
      </c>
      <c r="AN85">
        <v>0.60233000000000003</v>
      </c>
      <c r="AO85">
        <v>2.0227200000000001</v>
      </c>
      <c r="AP85">
        <v>5.1239999999999997</v>
      </c>
      <c r="AQ85">
        <v>0</v>
      </c>
      <c r="AR85">
        <v>15.456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71.326061999999993</v>
      </c>
      <c r="BA85">
        <f t="shared" si="4"/>
        <v>1969.6371789999994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0.87</v>
      </c>
      <c r="BJ85">
        <v>0.88</v>
      </c>
      <c r="BK85">
        <v>1.73</v>
      </c>
      <c r="BL85">
        <v>0.92</v>
      </c>
      <c r="BM85">
        <v>0.08</v>
      </c>
      <c r="BN85">
        <v>1.93</v>
      </c>
      <c r="BO85">
        <v>3.77</v>
      </c>
      <c r="BP85">
        <v>0.26</v>
      </c>
      <c r="BQ85">
        <v>2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1.7560119999999999</v>
      </c>
      <c r="CN85">
        <v>3.5429629999999999</v>
      </c>
      <c r="CO85">
        <v>4.2945000000000002</v>
      </c>
      <c r="CP85">
        <v>2.07247</v>
      </c>
      <c r="CQ85">
        <v>1.7714810000000001</v>
      </c>
      <c r="CR85">
        <v>0.42312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71.326061999999993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321</v>
      </c>
      <c r="L86">
        <v>436.56270000000001</v>
      </c>
      <c r="M86">
        <v>45.656999999999996</v>
      </c>
      <c r="N86">
        <v>120.6562</v>
      </c>
      <c r="O86">
        <v>126.477</v>
      </c>
      <c r="P86">
        <v>88.879300000000001</v>
      </c>
      <c r="Q86">
        <v>11.542909999999999</v>
      </c>
      <c r="R86">
        <v>20.690200000000001</v>
      </c>
      <c r="S86">
        <v>26.2789</v>
      </c>
      <c r="T86">
        <v>0</v>
      </c>
      <c r="U86">
        <v>348.97500000000002</v>
      </c>
      <c r="V86">
        <v>18.138957000000001</v>
      </c>
      <c r="W86">
        <v>45.769300000000001</v>
      </c>
      <c r="X86">
        <v>89.165000000000006</v>
      </c>
      <c r="Y86">
        <v>0</v>
      </c>
      <c r="Z86">
        <v>1.1000000000000001</v>
      </c>
      <c r="AA86">
        <v>0</v>
      </c>
      <c r="AB86">
        <v>4.1100000000000003</v>
      </c>
      <c r="AC86">
        <v>0</v>
      </c>
      <c r="AD86">
        <v>0</v>
      </c>
      <c r="AE86">
        <v>0</v>
      </c>
      <c r="AF86">
        <v>6.8475999999999999</v>
      </c>
      <c r="AG86">
        <v>43.700400000000002</v>
      </c>
      <c r="AH86">
        <v>0</v>
      </c>
      <c r="AI86">
        <v>0</v>
      </c>
      <c r="AJ86">
        <v>0</v>
      </c>
      <c r="AK86">
        <v>53.259</v>
      </c>
      <c r="AL86">
        <v>13.0144</v>
      </c>
      <c r="AM86">
        <v>5.4560000000000004</v>
      </c>
      <c r="AN86">
        <v>0.60233000000000003</v>
      </c>
      <c r="AO86">
        <v>2.1461999999999999</v>
      </c>
      <c r="AP86">
        <v>5.1239999999999997</v>
      </c>
      <c r="AQ86">
        <v>0</v>
      </c>
      <c r="AR86">
        <v>15.456</v>
      </c>
      <c r="AS86">
        <v>10.7616</v>
      </c>
      <c r="AT86">
        <v>13.44768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71.326061999999993</v>
      </c>
      <c r="BA86">
        <f t="shared" si="4"/>
        <v>1946.1437389999996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0.87</v>
      </c>
      <c r="BJ86">
        <v>0.88</v>
      </c>
      <c r="BK86">
        <v>1.73</v>
      </c>
      <c r="BL86">
        <v>0.92</v>
      </c>
      <c r="BM86">
        <v>0.08</v>
      </c>
      <c r="BN86">
        <v>1.93</v>
      </c>
      <c r="BO86">
        <v>3.77</v>
      </c>
      <c r="BP86">
        <v>0.26</v>
      </c>
      <c r="BQ86">
        <v>2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1.7560119999999999</v>
      </c>
      <c r="CN86">
        <v>3.5429629999999999</v>
      </c>
      <c r="CO86">
        <v>4.2945000000000002</v>
      </c>
      <c r="CP86">
        <v>2.07247</v>
      </c>
      <c r="CQ86">
        <v>1.7714810000000001</v>
      </c>
      <c r="CR86">
        <v>0.42312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71.326061999999993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</v>
      </c>
      <c r="L87">
        <v>361.56270000000001</v>
      </c>
      <c r="M87">
        <v>45.656999999999996</v>
      </c>
      <c r="N87">
        <v>120.6562</v>
      </c>
      <c r="O87">
        <v>126.477</v>
      </c>
      <c r="P87">
        <v>88.879300000000001</v>
      </c>
      <c r="Q87">
        <v>11.542909999999999</v>
      </c>
      <c r="R87">
        <v>20.690200000000001</v>
      </c>
      <c r="S87">
        <v>26.2789</v>
      </c>
      <c r="T87">
        <v>0</v>
      </c>
      <c r="U87">
        <v>348.97500000000002</v>
      </c>
      <c r="V87">
        <v>18.138957000000001</v>
      </c>
      <c r="W87">
        <v>45.769300000000001</v>
      </c>
      <c r="X87">
        <v>89.165000000000006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6.8475999999999999</v>
      </c>
      <c r="AG87">
        <v>43.700400000000002</v>
      </c>
      <c r="AH87">
        <v>0</v>
      </c>
      <c r="AI87">
        <v>0</v>
      </c>
      <c r="AJ87">
        <v>0</v>
      </c>
      <c r="AK87">
        <v>53.259</v>
      </c>
      <c r="AL87">
        <v>13.0144</v>
      </c>
      <c r="AM87">
        <v>5.4560000000000004</v>
      </c>
      <c r="AN87">
        <v>0.62175999999999998</v>
      </c>
      <c r="AO87">
        <v>2.3431799999999998</v>
      </c>
      <c r="AP87">
        <v>5.1239999999999997</v>
      </c>
      <c r="AQ87">
        <v>0</v>
      </c>
      <c r="AR87">
        <v>15.456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71.326061999999993</v>
      </c>
      <c r="BA87">
        <f t="shared" si="4"/>
        <v>1831.6992689999995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0.87</v>
      </c>
      <c r="BJ87">
        <v>0.88</v>
      </c>
      <c r="BK87">
        <v>1.73</v>
      </c>
      <c r="BL87">
        <v>0.92</v>
      </c>
      <c r="BM87">
        <v>0.08</v>
      </c>
      <c r="BN87">
        <v>1.93</v>
      </c>
      <c r="BO87">
        <v>3.77</v>
      </c>
      <c r="BP87">
        <v>0.26</v>
      </c>
      <c r="BQ87">
        <v>2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1.7560119999999999</v>
      </c>
      <c r="CN87">
        <v>3.5429629999999999</v>
      </c>
      <c r="CO87">
        <v>4.2945000000000002</v>
      </c>
      <c r="CP87">
        <v>2.07247</v>
      </c>
      <c r="CQ87">
        <v>1.7714810000000001</v>
      </c>
      <c r="CR87">
        <v>0.42312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71.326061999999993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287.269633</v>
      </c>
      <c r="L88">
        <v>233.41</v>
      </c>
      <c r="M88">
        <v>45.656999999999996</v>
      </c>
      <c r="N88">
        <v>120.6562</v>
      </c>
      <c r="O88">
        <v>126.477</v>
      </c>
      <c r="P88">
        <v>88.879300000000001</v>
      </c>
      <c r="Q88">
        <v>11.542909999999999</v>
      </c>
      <c r="R88">
        <v>20.690200000000001</v>
      </c>
      <c r="S88">
        <v>26.2789</v>
      </c>
      <c r="T88">
        <v>0</v>
      </c>
      <c r="U88">
        <v>348.97500000000002</v>
      </c>
      <c r="V88">
        <v>18.138957000000001</v>
      </c>
      <c r="W88">
        <v>45.769300000000001</v>
      </c>
      <c r="X88">
        <v>89.165000000000006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6.8475999999999999</v>
      </c>
      <c r="AG88">
        <v>43.700400000000002</v>
      </c>
      <c r="AH88">
        <v>0</v>
      </c>
      <c r="AI88">
        <v>0</v>
      </c>
      <c r="AJ88">
        <v>0</v>
      </c>
      <c r="AK88">
        <v>53.259</v>
      </c>
      <c r="AL88">
        <v>13.0144</v>
      </c>
      <c r="AM88">
        <v>5.4560000000000004</v>
      </c>
      <c r="AN88">
        <v>0.62175999999999998</v>
      </c>
      <c r="AO88">
        <v>2.5195799999999999</v>
      </c>
      <c r="AP88">
        <v>5.1239999999999997</v>
      </c>
      <c r="AQ88">
        <v>0</v>
      </c>
      <c r="AR88">
        <v>15.456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71.326061999999993</v>
      </c>
      <c r="BA88">
        <f t="shared" si="4"/>
        <v>1705.9926019999996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0.87</v>
      </c>
      <c r="BJ88">
        <v>0.88</v>
      </c>
      <c r="BK88">
        <v>1.73</v>
      </c>
      <c r="BL88">
        <v>0.92</v>
      </c>
      <c r="BM88">
        <v>0.08</v>
      </c>
      <c r="BN88">
        <v>1.93</v>
      </c>
      <c r="BO88">
        <v>3.77</v>
      </c>
      <c r="BP88">
        <v>0.26</v>
      </c>
      <c r="BQ88">
        <v>2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1.7560119999999999</v>
      </c>
      <c r="CN88">
        <v>3.5429629999999999</v>
      </c>
      <c r="CO88">
        <v>4.2945000000000002</v>
      </c>
      <c r="CP88">
        <v>2.07247</v>
      </c>
      <c r="CQ88">
        <v>1.7714810000000001</v>
      </c>
      <c r="CR88">
        <v>0.42312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71.326061999999993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292</v>
      </c>
      <c r="L89">
        <v>233.41</v>
      </c>
      <c r="M89">
        <v>45.656999999999996</v>
      </c>
      <c r="N89">
        <v>120.6562</v>
      </c>
      <c r="O89">
        <v>126.477</v>
      </c>
      <c r="P89">
        <v>88.879300000000001</v>
      </c>
      <c r="Q89">
        <v>7</v>
      </c>
      <c r="R89">
        <v>20.690200000000001</v>
      </c>
      <c r="S89">
        <v>21.582000000000001</v>
      </c>
      <c r="T89">
        <v>0</v>
      </c>
      <c r="U89">
        <v>348.97500000000002</v>
      </c>
      <c r="V89">
        <v>18.138957000000001</v>
      </c>
      <c r="W89">
        <v>45.769300000000001</v>
      </c>
      <c r="X89">
        <v>89.165000000000006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6.8475999999999999</v>
      </c>
      <c r="AG89">
        <v>43.700400000000002</v>
      </c>
      <c r="AH89">
        <v>0</v>
      </c>
      <c r="AI89">
        <v>0</v>
      </c>
      <c r="AJ89">
        <v>0</v>
      </c>
      <c r="AK89">
        <v>53.259</v>
      </c>
      <c r="AL89">
        <v>13.0144</v>
      </c>
      <c r="AM89">
        <v>5.4560000000000004</v>
      </c>
      <c r="AN89">
        <v>0.62175999999999998</v>
      </c>
      <c r="AO89">
        <v>0.97314000000000001</v>
      </c>
      <c r="AP89">
        <v>5.1239999999999997</v>
      </c>
      <c r="AQ89">
        <v>0</v>
      </c>
      <c r="AR89">
        <v>15.456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71.326061999999993</v>
      </c>
      <c r="BA89">
        <f t="shared" si="4"/>
        <v>1699.9367189999998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0.87</v>
      </c>
      <c r="BJ89">
        <v>0.88</v>
      </c>
      <c r="BK89">
        <v>1.73</v>
      </c>
      <c r="BL89">
        <v>0.92</v>
      </c>
      <c r="BM89">
        <v>0.08</v>
      </c>
      <c r="BN89">
        <v>1.93</v>
      </c>
      <c r="BO89">
        <v>3.77</v>
      </c>
      <c r="BP89">
        <v>0.26</v>
      </c>
      <c r="BQ89">
        <v>2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1.7560119999999999</v>
      </c>
      <c r="CN89">
        <v>3.5429629999999999</v>
      </c>
      <c r="CO89">
        <v>4.2945000000000002</v>
      </c>
      <c r="CP89">
        <v>2.07247</v>
      </c>
      <c r="CQ89">
        <v>1.7714810000000001</v>
      </c>
      <c r="CR89">
        <v>0.42312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71.326061999999993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</v>
      </c>
      <c r="L90">
        <v>233.41</v>
      </c>
      <c r="M90">
        <v>45.656999999999996</v>
      </c>
      <c r="N90">
        <v>120.6562</v>
      </c>
      <c r="O90">
        <v>126.477</v>
      </c>
      <c r="P90">
        <v>88.879300000000001</v>
      </c>
      <c r="Q90">
        <v>7</v>
      </c>
      <c r="R90">
        <v>20.690200000000001</v>
      </c>
      <c r="S90">
        <v>14.566438</v>
      </c>
      <c r="T90">
        <v>0</v>
      </c>
      <c r="U90">
        <v>348.97500000000002</v>
      </c>
      <c r="V90">
        <v>18.138957000000001</v>
      </c>
      <c r="W90">
        <v>45.769300000000001</v>
      </c>
      <c r="X90">
        <v>89.165000000000006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6.8475999999999999</v>
      </c>
      <c r="AG90">
        <v>43.700400000000002</v>
      </c>
      <c r="AH90">
        <v>0</v>
      </c>
      <c r="AI90">
        <v>0</v>
      </c>
      <c r="AJ90">
        <v>0</v>
      </c>
      <c r="AK90">
        <v>53.259</v>
      </c>
      <c r="AL90">
        <v>13.0144</v>
      </c>
      <c r="AM90">
        <v>5.4560000000000004</v>
      </c>
      <c r="AN90">
        <v>0.62175999999999998</v>
      </c>
      <c r="AO90">
        <v>1.2906599999999999</v>
      </c>
      <c r="AP90">
        <v>5.1239999999999997</v>
      </c>
      <c r="AQ90">
        <v>0</v>
      </c>
      <c r="AR90">
        <v>15.456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71.326061999999993</v>
      </c>
      <c r="BA90">
        <f t="shared" si="4"/>
        <v>1689.2386769999996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0.87</v>
      </c>
      <c r="BJ90">
        <v>0.88</v>
      </c>
      <c r="BK90">
        <v>1.73</v>
      </c>
      <c r="BL90">
        <v>0.92</v>
      </c>
      <c r="BM90">
        <v>0.08</v>
      </c>
      <c r="BN90">
        <v>1.93</v>
      </c>
      <c r="BO90">
        <v>3.77</v>
      </c>
      <c r="BP90">
        <v>0.26</v>
      </c>
      <c r="BQ90">
        <v>2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1.7560119999999999</v>
      </c>
      <c r="CN90">
        <v>3.5429629999999999</v>
      </c>
      <c r="CO90">
        <v>4.2945000000000002</v>
      </c>
      <c r="CP90">
        <v>2.07247</v>
      </c>
      <c r="CQ90">
        <v>1.7714810000000001</v>
      </c>
      <c r="CR90">
        <v>0.42312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71.326061999999993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259</v>
      </c>
      <c r="L91">
        <v>233.41</v>
      </c>
      <c r="M91">
        <v>45.656999999999996</v>
      </c>
      <c r="N91">
        <v>120.6562</v>
      </c>
      <c r="O91">
        <v>126.477</v>
      </c>
      <c r="P91">
        <v>85.36</v>
      </c>
      <c r="Q91">
        <v>7</v>
      </c>
      <c r="R91">
        <v>20.690200000000001</v>
      </c>
      <c r="S91">
        <v>14.566438</v>
      </c>
      <c r="T91">
        <v>0</v>
      </c>
      <c r="U91">
        <v>348.97500000000002</v>
      </c>
      <c r="V91">
        <v>12.5747</v>
      </c>
      <c r="W91">
        <v>45.769300000000001</v>
      </c>
      <c r="X91">
        <v>89.165000000000006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6.8475999999999999</v>
      </c>
      <c r="AG91">
        <v>43.700400000000002</v>
      </c>
      <c r="AH91">
        <v>0</v>
      </c>
      <c r="AI91">
        <v>0</v>
      </c>
      <c r="AJ91">
        <v>0</v>
      </c>
      <c r="AK91">
        <v>53.259</v>
      </c>
      <c r="AL91">
        <v>13.0144</v>
      </c>
      <c r="AM91">
        <v>5.4560000000000004</v>
      </c>
      <c r="AN91">
        <v>0.62175999999999998</v>
      </c>
      <c r="AO91">
        <v>1.5287999999999999</v>
      </c>
      <c r="AP91">
        <v>4.4835000000000003</v>
      </c>
      <c r="AQ91">
        <v>0</v>
      </c>
      <c r="AR91">
        <v>15.456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71.386061999999995</v>
      </c>
      <c r="BA91">
        <f t="shared" si="4"/>
        <v>1645.4319599999997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0.91</v>
      </c>
      <c r="BJ91">
        <v>0.9</v>
      </c>
      <c r="BK91">
        <v>1.73</v>
      </c>
      <c r="BL91">
        <v>0.92</v>
      </c>
      <c r="BM91">
        <v>0.08</v>
      </c>
      <c r="BN91">
        <v>1.93</v>
      </c>
      <c r="BO91">
        <v>3.77</v>
      </c>
      <c r="BP91">
        <v>0.26</v>
      </c>
      <c r="BQ91">
        <v>2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1.7560119999999999</v>
      </c>
      <c r="CN91">
        <v>3.5429629999999999</v>
      </c>
      <c r="CO91">
        <v>4.2945000000000002</v>
      </c>
      <c r="CP91">
        <v>2.07247</v>
      </c>
      <c r="CQ91">
        <v>1.7714810000000001</v>
      </c>
      <c r="CR91">
        <v>0.42312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71.386061999999995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250</v>
      </c>
      <c r="L92">
        <v>233.41</v>
      </c>
      <c r="M92">
        <v>45.656999999999996</v>
      </c>
      <c r="N92">
        <v>120.6562</v>
      </c>
      <c r="O92">
        <v>126.477</v>
      </c>
      <c r="P92">
        <v>85.36</v>
      </c>
      <c r="Q92">
        <v>7</v>
      </c>
      <c r="R92">
        <v>14.690200000000001</v>
      </c>
      <c r="S92">
        <v>14.566438</v>
      </c>
      <c r="T92">
        <v>0</v>
      </c>
      <c r="U92">
        <v>348.97500000000002</v>
      </c>
      <c r="V92">
        <v>12.5747</v>
      </c>
      <c r="W92">
        <v>33.769300000000001</v>
      </c>
      <c r="X92">
        <v>78.169300000000007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6.8475999999999999</v>
      </c>
      <c r="AG92">
        <v>43.700400000000002</v>
      </c>
      <c r="AH92">
        <v>0</v>
      </c>
      <c r="AI92">
        <v>0</v>
      </c>
      <c r="AJ92">
        <v>0</v>
      </c>
      <c r="AK92">
        <v>53.259</v>
      </c>
      <c r="AL92">
        <v>13.0144</v>
      </c>
      <c r="AM92">
        <v>5.4560000000000004</v>
      </c>
      <c r="AN92">
        <v>0.62175999999999998</v>
      </c>
      <c r="AO92">
        <v>1.6552199999999999</v>
      </c>
      <c r="AP92">
        <v>4.4835000000000003</v>
      </c>
      <c r="AQ92">
        <v>0</v>
      </c>
      <c r="AR92">
        <v>15.456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71.386061999999995</v>
      </c>
      <c r="BA92">
        <f t="shared" si="4"/>
        <v>1607.5626799999998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0.91</v>
      </c>
      <c r="BJ92">
        <v>0.9</v>
      </c>
      <c r="BK92">
        <v>1.73</v>
      </c>
      <c r="BL92">
        <v>0.92</v>
      </c>
      <c r="BM92">
        <v>0.08</v>
      </c>
      <c r="BN92">
        <v>1.93</v>
      </c>
      <c r="BO92">
        <v>3.77</v>
      </c>
      <c r="BP92">
        <v>0.26</v>
      </c>
      <c r="BQ92">
        <v>2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1.7560119999999999</v>
      </c>
      <c r="CN92">
        <v>3.5429629999999999</v>
      </c>
      <c r="CO92">
        <v>4.2945000000000002</v>
      </c>
      <c r="CP92">
        <v>2.07247</v>
      </c>
      <c r="CQ92">
        <v>1.7714810000000001</v>
      </c>
      <c r="CR92">
        <v>0.42312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71.386061999999995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257</v>
      </c>
      <c r="L93">
        <v>233.41</v>
      </c>
      <c r="M93">
        <v>45.656999999999996</v>
      </c>
      <c r="N93">
        <v>120.6562</v>
      </c>
      <c r="O93">
        <v>126.477</v>
      </c>
      <c r="P93">
        <v>85.36</v>
      </c>
      <c r="Q93">
        <v>7</v>
      </c>
      <c r="R93">
        <v>14.690200000000001</v>
      </c>
      <c r="S93">
        <v>14.664535000000001</v>
      </c>
      <c r="T93">
        <v>0</v>
      </c>
      <c r="U93">
        <v>348.97500000000002</v>
      </c>
      <c r="V93">
        <v>7.9671000000000003</v>
      </c>
      <c r="W93">
        <v>33.769300000000001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6.8475999999999999</v>
      </c>
      <c r="AG93">
        <v>43.700400000000002</v>
      </c>
      <c r="AH93">
        <v>0</v>
      </c>
      <c r="AI93">
        <v>0</v>
      </c>
      <c r="AJ93">
        <v>0</v>
      </c>
      <c r="AK93">
        <v>53.259</v>
      </c>
      <c r="AL93">
        <v>13.0144</v>
      </c>
      <c r="AM93">
        <v>5.4560000000000004</v>
      </c>
      <c r="AN93">
        <v>0.62175999999999998</v>
      </c>
      <c r="AO93">
        <v>1.8169200000000001</v>
      </c>
      <c r="AP93">
        <v>4.4835000000000003</v>
      </c>
      <c r="AQ93">
        <v>0</v>
      </c>
      <c r="AR93">
        <v>11.04</v>
      </c>
      <c r="AS93">
        <v>5.3807999999999998</v>
      </c>
      <c r="AT93">
        <v>12.935247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71.386061999999995</v>
      </c>
      <c r="BA93">
        <f t="shared" si="4"/>
        <v>1603.7373239999999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0.91</v>
      </c>
      <c r="BJ93">
        <v>0.9</v>
      </c>
      <c r="BK93">
        <v>1.73</v>
      </c>
      <c r="BL93">
        <v>0.92</v>
      </c>
      <c r="BM93">
        <v>0.08</v>
      </c>
      <c r="BN93">
        <v>1.93</v>
      </c>
      <c r="BO93">
        <v>3.77</v>
      </c>
      <c r="BP93">
        <v>0.26</v>
      </c>
      <c r="BQ93">
        <v>2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1.7560119999999999</v>
      </c>
      <c r="CN93">
        <v>3.5429629999999999</v>
      </c>
      <c r="CO93">
        <v>4.2945000000000002</v>
      </c>
      <c r="CP93">
        <v>2.07247</v>
      </c>
      <c r="CQ93">
        <v>1.7714810000000001</v>
      </c>
      <c r="CR93">
        <v>0.42312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71.386061999999995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262</v>
      </c>
      <c r="L94">
        <v>233.41</v>
      </c>
      <c r="M94">
        <v>45.656999999999996</v>
      </c>
      <c r="N94">
        <v>120.6562</v>
      </c>
      <c r="O94">
        <v>126.477</v>
      </c>
      <c r="P94">
        <v>85.36</v>
      </c>
      <c r="Q94">
        <v>7</v>
      </c>
      <c r="R94">
        <v>14.690200000000001</v>
      </c>
      <c r="S94">
        <v>14.664535000000001</v>
      </c>
      <c r="T94">
        <v>0</v>
      </c>
      <c r="U94">
        <v>348.97500000000002</v>
      </c>
      <c r="V94">
        <v>7.9671000000000003</v>
      </c>
      <c r="W94">
        <v>33.769300000000001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6.8475999999999999</v>
      </c>
      <c r="AG94">
        <v>43.700400000000002</v>
      </c>
      <c r="AH94">
        <v>0</v>
      </c>
      <c r="AI94">
        <v>0</v>
      </c>
      <c r="AJ94">
        <v>0</v>
      </c>
      <c r="AK94">
        <v>53.259</v>
      </c>
      <c r="AL94">
        <v>13.0144</v>
      </c>
      <c r="AM94">
        <v>5.4560000000000004</v>
      </c>
      <c r="AN94">
        <v>0.62175999999999998</v>
      </c>
      <c r="AO94">
        <v>1.9198200000000001</v>
      </c>
      <c r="AP94">
        <v>4.4835000000000003</v>
      </c>
      <c r="AQ94">
        <v>0</v>
      </c>
      <c r="AR94">
        <v>11.04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71.336061999999984</v>
      </c>
      <c r="BA94">
        <f t="shared" si="4"/>
        <v>1610.8517770000001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0.88</v>
      </c>
      <c r="BJ94">
        <v>0.88</v>
      </c>
      <c r="BK94">
        <v>1.73</v>
      </c>
      <c r="BL94">
        <v>0.92</v>
      </c>
      <c r="BM94">
        <v>0.08</v>
      </c>
      <c r="BN94">
        <v>1.93</v>
      </c>
      <c r="BO94">
        <v>3.77</v>
      </c>
      <c r="BP94">
        <v>0.26</v>
      </c>
      <c r="BQ94">
        <v>2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1.7560119999999999</v>
      </c>
      <c r="CN94">
        <v>3.5429629999999999</v>
      </c>
      <c r="CO94">
        <v>4.2945000000000002</v>
      </c>
      <c r="CP94">
        <v>2.07247</v>
      </c>
      <c r="CQ94">
        <v>1.7714810000000001</v>
      </c>
      <c r="CR94">
        <v>0.42312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71.336061999999984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262</v>
      </c>
      <c r="L95">
        <v>233.41</v>
      </c>
      <c r="M95">
        <v>45.656999999999996</v>
      </c>
      <c r="N95">
        <v>120.6562</v>
      </c>
      <c r="O95">
        <v>126.477</v>
      </c>
      <c r="P95">
        <v>85.36</v>
      </c>
      <c r="Q95">
        <v>7</v>
      </c>
      <c r="R95">
        <v>14.690200000000001</v>
      </c>
      <c r="S95">
        <v>14.664535000000001</v>
      </c>
      <c r="T95">
        <v>0</v>
      </c>
      <c r="U95">
        <v>348.97500000000002</v>
      </c>
      <c r="V95">
        <v>7.9671000000000003</v>
      </c>
      <c r="W95">
        <v>27.498667999999999</v>
      </c>
      <c r="X95">
        <v>68.717343999999997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6.8475999999999999</v>
      </c>
      <c r="AG95">
        <v>43.700400000000002</v>
      </c>
      <c r="AH95">
        <v>0</v>
      </c>
      <c r="AI95">
        <v>0</v>
      </c>
      <c r="AJ95">
        <v>0</v>
      </c>
      <c r="AK95">
        <v>53.259</v>
      </c>
      <c r="AL95">
        <v>13.0144</v>
      </c>
      <c r="AM95">
        <v>5.4560000000000004</v>
      </c>
      <c r="AN95">
        <v>0.62175999999999998</v>
      </c>
      <c r="AO95">
        <v>2.0756399999999999</v>
      </c>
      <c r="AP95">
        <v>4.4835000000000003</v>
      </c>
      <c r="AQ95">
        <v>0</v>
      </c>
      <c r="AR95">
        <v>6.6239999999999997</v>
      </c>
      <c r="AS95">
        <v>9.4163999999999994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71.336061999999984</v>
      </c>
      <c r="BA95">
        <f t="shared" si="4"/>
        <v>1594.9046090000002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0.88</v>
      </c>
      <c r="BJ95">
        <v>0.88</v>
      </c>
      <c r="BK95">
        <v>1.73</v>
      </c>
      <c r="BL95">
        <v>0.92</v>
      </c>
      <c r="BM95">
        <v>0.08</v>
      </c>
      <c r="BN95">
        <v>1.93</v>
      </c>
      <c r="BO95">
        <v>3.77</v>
      </c>
      <c r="BP95">
        <v>0.26</v>
      </c>
      <c r="BQ95">
        <v>2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1.7560119999999999</v>
      </c>
      <c r="CN95">
        <v>3.5429629999999999</v>
      </c>
      <c r="CO95">
        <v>4.2945000000000002</v>
      </c>
      <c r="CP95">
        <v>2.07247</v>
      </c>
      <c r="CQ95">
        <v>1.7714810000000001</v>
      </c>
      <c r="CR95">
        <v>0.42312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71.336061999999984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255</v>
      </c>
      <c r="L96">
        <v>233.41</v>
      </c>
      <c r="M96">
        <v>45.656999999999996</v>
      </c>
      <c r="N96">
        <v>120.6562</v>
      </c>
      <c r="O96">
        <v>126.477</v>
      </c>
      <c r="P96">
        <v>85.36</v>
      </c>
      <c r="Q96">
        <v>7</v>
      </c>
      <c r="R96">
        <v>14.690200000000001</v>
      </c>
      <c r="S96">
        <v>14.664535000000001</v>
      </c>
      <c r="T96">
        <v>0</v>
      </c>
      <c r="U96">
        <v>348.97500000000002</v>
      </c>
      <c r="V96">
        <v>7.9671000000000003</v>
      </c>
      <c r="W96">
        <v>27.128499999999999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6.8475999999999999</v>
      </c>
      <c r="AG96">
        <v>43.700400000000002</v>
      </c>
      <c r="AH96">
        <v>0</v>
      </c>
      <c r="AI96">
        <v>0</v>
      </c>
      <c r="AJ96">
        <v>0</v>
      </c>
      <c r="AK96">
        <v>53.259</v>
      </c>
      <c r="AL96">
        <v>13.0144</v>
      </c>
      <c r="AM96">
        <v>5.4560000000000004</v>
      </c>
      <c r="AN96">
        <v>0.62175999999999998</v>
      </c>
      <c r="AO96">
        <v>2.2050000000000001</v>
      </c>
      <c r="AP96">
        <v>4.4835000000000003</v>
      </c>
      <c r="AQ96">
        <v>0</v>
      </c>
      <c r="AR96">
        <v>6.6239999999999997</v>
      </c>
      <c r="AS96">
        <v>9.4163999999999994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71.336061999999984</v>
      </c>
      <c r="BA96">
        <f t="shared" si="4"/>
        <v>1583.1373570000003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0.88</v>
      </c>
      <c r="BJ96">
        <v>0.88</v>
      </c>
      <c r="BK96">
        <v>1.73</v>
      </c>
      <c r="BL96">
        <v>0.92</v>
      </c>
      <c r="BM96">
        <v>0.08</v>
      </c>
      <c r="BN96">
        <v>1.93</v>
      </c>
      <c r="BO96">
        <v>3.77</v>
      </c>
      <c r="BP96">
        <v>0.26</v>
      </c>
      <c r="BQ96">
        <v>2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1.7560119999999999</v>
      </c>
      <c r="CN96">
        <v>3.5429629999999999</v>
      </c>
      <c r="CO96">
        <v>4.2945000000000002</v>
      </c>
      <c r="CP96">
        <v>2.07247</v>
      </c>
      <c r="CQ96">
        <v>1.7714810000000001</v>
      </c>
      <c r="CR96">
        <v>0.42312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71.336061999999984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223.07980800000001</v>
      </c>
      <c r="L97">
        <v>233.41</v>
      </c>
      <c r="M97">
        <v>45.656999999999996</v>
      </c>
      <c r="N97">
        <v>120.6562</v>
      </c>
      <c r="O97">
        <v>126.477</v>
      </c>
      <c r="P97">
        <v>85.36</v>
      </c>
      <c r="Q97">
        <v>7</v>
      </c>
      <c r="R97">
        <v>14.690200000000001</v>
      </c>
      <c r="S97">
        <v>14.664535000000001</v>
      </c>
      <c r="T97">
        <v>0</v>
      </c>
      <c r="U97">
        <v>348.97500000000002</v>
      </c>
      <c r="V97">
        <v>7.9671000000000003</v>
      </c>
      <c r="W97">
        <v>27.128499999999999</v>
      </c>
      <c r="X97">
        <v>64.190899999999999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6.8475999999999999</v>
      </c>
      <c r="AG97">
        <v>43.700400000000002</v>
      </c>
      <c r="AH97">
        <v>0</v>
      </c>
      <c r="AI97">
        <v>0</v>
      </c>
      <c r="AJ97">
        <v>0</v>
      </c>
      <c r="AK97">
        <v>53.259</v>
      </c>
      <c r="AL97">
        <v>13.0144</v>
      </c>
      <c r="AM97">
        <v>5.4560000000000004</v>
      </c>
      <c r="AN97">
        <v>0.62175999999999998</v>
      </c>
      <c r="AO97">
        <v>2.3137799999999999</v>
      </c>
      <c r="AP97">
        <v>4.4835000000000003</v>
      </c>
      <c r="AQ97">
        <v>0</v>
      </c>
      <c r="AR97">
        <v>11.04</v>
      </c>
      <c r="AS97">
        <v>9.4163999999999994</v>
      </c>
      <c r="AT97">
        <v>13.44768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71.336061999999984</v>
      </c>
      <c r="BA97">
        <f t="shared" si="4"/>
        <v>1554.1928250000003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0.88</v>
      </c>
      <c r="BJ97">
        <v>0.88</v>
      </c>
      <c r="BK97">
        <v>1.73</v>
      </c>
      <c r="BL97">
        <v>0.92</v>
      </c>
      <c r="BM97">
        <v>0.08</v>
      </c>
      <c r="BN97">
        <v>1.93</v>
      </c>
      <c r="BO97">
        <v>3.77</v>
      </c>
      <c r="BP97">
        <v>0.26</v>
      </c>
      <c r="BQ97">
        <v>2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1.7560119999999999</v>
      </c>
      <c r="CN97">
        <v>3.5429629999999999</v>
      </c>
      <c r="CO97">
        <v>4.2945000000000002</v>
      </c>
      <c r="CP97">
        <v>2.07247</v>
      </c>
      <c r="CQ97">
        <v>1.7714810000000001</v>
      </c>
      <c r="CR97">
        <v>0.42312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71.336061999999984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188.50778500000001</v>
      </c>
      <c r="L98">
        <v>233.41</v>
      </c>
      <c r="M98">
        <v>45.656999999999996</v>
      </c>
      <c r="N98">
        <v>120.6562</v>
      </c>
      <c r="O98">
        <v>126.477</v>
      </c>
      <c r="P98">
        <v>85.36</v>
      </c>
      <c r="Q98">
        <v>7</v>
      </c>
      <c r="R98">
        <v>14.690200000000001</v>
      </c>
      <c r="S98">
        <v>14.664535000000001</v>
      </c>
      <c r="T98">
        <v>0</v>
      </c>
      <c r="U98">
        <v>348.97500000000002</v>
      </c>
      <c r="V98">
        <v>7.9671000000000003</v>
      </c>
      <c r="W98">
        <v>27.128499999999999</v>
      </c>
      <c r="X98">
        <v>64.190899999999999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6.8475999999999999</v>
      </c>
      <c r="AG98">
        <v>43.700400000000002</v>
      </c>
      <c r="AH98">
        <v>0</v>
      </c>
      <c r="AI98">
        <v>0</v>
      </c>
      <c r="AJ98">
        <v>0</v>
      </c>
      <c r="AK98">
        <v>53.259</v>
      </c>
      <c r="AL98">
        <v>13.0144</v>
      </c>
      <c r="AM98">
        <v>5.4560000000000004</v>
      </c>
      <c r="AN98">
        <v>0.62175999999999998</v>
      </c>
      <c r="AO98">
        <v>2.4137400000000002</v>
      </c>
      <c r="AP98">
        <v>4.4835000000000003</v>
      </c>
      <c r="AQ98">
        <v>0</v>
      </c>
      <c r="AR98">
        <v>11.04</v>
      </c>
      <c r="AS98">
        <v>9.4163999999999994</v>
      </c>
      <c r="AT98">
        <v>13.44768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71.336061999999984</v>
      </c>
      <c r="BA98">
        <f t="shared" si="4"/>
        <v>1519.7207620000001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0.88</v>
      </c>
      <c r="BJ98">
        <v>0.88</v>
      </c>
      <c r="BK98">
        <v>1.73</v>
      </c>
      <c r="BL98">
        <v>0.92</v>
      </c>
      <c r="BM98">
        <v>0.08</v>
      </c>
      <c r="BN98">
        <v>1.93</v>
      </c>
      <c r="BO98">
        <v>3.77</v>
      </c>
      <c r="BP98">
        <v>0.26</v>
      </c>
      <c r="BQ98">
        <v>2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1.7560119999999999</v>
      </c>
      <c r="CN98">
        <v>3.5429629999999999</v>
      </c>
      <c r="CO98">
        <v>4.2945000000000002</v>
      </c>
      <c r="CP98">
        <v>2.07247</v>
      </c>
      <c r="CQ98">
        <v>1.7714810000000001</v>
      </c>
      <c r="CR98">
        <v>0.42312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71.336061999999984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7.2190394155000046</v>
      </c>
      <c r="L99">
        <f t="shared" si="6"/>
        <v>8.3031132749999923</v>
      </c>
      <c r="M99">
        <f t="shared" si="6"/>
        <v>1.1265479999999992</v>
      </c>
      <c r="N99">
        <f t="shared" si="6"/>
        <v>2.8957487999999985</v>
      </c>
      <c r="O99">
        <f t="shared" si="6"/>
        <v>3.0354480000000046</v>
      </c>
      <c r="P99">
        <f t="shared" si="6"/>
        <v>2.2699057000000038</v>
      </c>
      <c r="Q99">
        <f t="shared" si="6"/>
        <v>0.29459747900000016</v>
      </c>
      <c r="R99">
        <f t="shared" si="6"/>
        <v>0.44330580099999978</v>
      </c>
      <c r="S99">
        <f t="shared" si="6"/>
        <v>0.51291020275000021</v>
      </c>
      <c r="T99">
        <f t="shared" si="6"/>
        <v>0</v>
      </c>
      <c r="U99">
        <f t="shared" si="6"/>
        <v>8.3753999999999849</v>
      </c>
      <c r="V99">
        <f t="shared" si="6"/>
        <v>0.30949847674999997</v>
      </c>
      <c r="W99">
        <f t="shared" si="6"/>
        <v>0.90909657749999917</v>
      </c>
      <c r="X99">
        <f t="shared" si="6"/>
        <v>1.6074551284999994</v>
      </c>
      <c r="Y99">
        <f t="shared" si="6"/>
        <v>0</v>
      </c>
      <c r="Z99">
        <f t="shared" si="6"/>
        <v>6.6464199999999987E-2</v>
      </c>
      <c r="AA99">
        <f t="shared" si="6"/>
        <v>0.14270481000000002</v>
      </c>
      <c r="AB99">
        <f t="shared" si="6"/>
        <v>0.16489319999999996</v>
      </c>
      <c r="AC99">
        <f t="shared" si="6"/>
        <v>0.12887823950000002</v>
      </c>
      <c r="AD99">
        <f t="shared" si="6"/>
        <v>0.20400099999999999</v>
      </c>
      <c r="AE99">
        <f t="shared" si="6"/>
        <v>0.36192451099999989</v>
      </c>
      <c r="AF99">
        <f t="shared" si="6"/>
        <v>0.24540590000000048</v>
      </c>
      <c r="AG99">
        <f t="shared" si="6"/>
        <v>1.0488096000000013</v>
      </c>
      <c r="AH99">
        <f t="shared" si="6"/>
        <v>0.68891497499999998</v>
      </c>
      <c r="AI99">
        <f t="shared" si="6"/>
        <v>6.433562499999998E-2</v>
      </c>
      <c r="AJ99">
        <f t="shared" si="6"/>
        <v>0</v>
      </c>
      <c r="AK99">
        <f t="shared" si="6"/>
        <v>1.278216</v>
      </c>
      <c r="AL99">
        <f t="shared" si="6"/>
        <v>0.35371280000000033</v>
      </c>
      <c r="AM99">
        <f t="shared" si="6"/>
        <v>9.5480000000000051E-2</v>
      </c>
      <c r="AN99">
        <f t="shared" si="6"/>
        <v>1.6632080000000021E-2</v>
      </c>
      <c r="AO99">
        <f t="shared" si="6"/>
        <v>5.5613039999999975E-2</v>
      </c>
      <c r="AP99">
        <f t="shared" si="6"/>
        <v>9.1975800000000066E-2</v>
      </c>
      <c r="AQ99">
        <f t="shared" si="6"/>
        <v>0.48099999999999998</v>
      </c>
      <c r="AR99">
        <f t="shared" si="6"/>
        <v>0.28568760000000004</v>
      </c>
      <c r="AS99">
        <f t="shared" si="6"/>
        <v>0.24173244000000024</v>
      </c>
      <c r="AT99">
        <f t="shared" si="6"/>
        <v>0.33454252624999953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1.765615211000001</v>
      </c>
      <c r="BA99">
        <f t="shared" si="4"/>
        <v>45.418606413749991</v>
      </c>
      <c r="BD99">
        <f t="shared" ref="BD99:DJ99" si="7">SUM(BD3:BD98)/4000</f>
        <v>0.12651500000000002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2.2270000000000015E-2</v>
      </c>
      <c r="BJ99">
        <f t="shared" si="7"/>
        <v>2.2107499999999985E-2</v>
      </c>
      <c r="BK99">
        <f t="shared" si="7"/>
        <v>4.1519999999999967E-2</v>
      </c>
      <c r="BL99">
        <f t="shared" si="7"/>
        <v>2.2080000000000034E-2</v>
      </c>
      <c r="BM99">
        <f t="shared" si="7"/>
        <v>2.0000000000000013E-3</v>
      </c>
      <c r="BN99">
        <f t="shared" si="7"/>
        <v>5.3295000000000134E-2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4.8166559999999893E-2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0.12283209124999979</v>
      </c>
      <c r="CK99">
        <f t="shared" si="7"/>
        <v>4.4887512000000046E-2</v>
      </c>
      <c r="CL99">
        <f t="shared" si="7"/>
        <v>2.3253744000000007E-2</v>
      </c>
      <c r="CM99">
        <f t="shared" si="7"/>
        <v>4.2144287999999967E-2</v>
      </c>
      <c r="CN99">
        <f t="shared" si="7"/>
        <v>8.5031111999999798E-2</v>
      </c>
      <c r="CO99">
        <f t="shared" si="7"/>
        <v>0.10306800000000026</v>
      </c>
      <c r="CP99">
        <f t="shared" si="7"/>
        <v>8.8854372750000063E-2</v>
      </c>
      <c r="CQ99">
        <f t="shared" si="7"/>
        <v>4.2515543999999926E-2</v>
      </c>
      <c r="CR99">
        <f t="shared" si="7"/>
        <v>1.0985639999999991E-2</v>
      </c>
      <c r="CS99">
        <f t="shared" si="7"/>
        <v>3.2774400000000009E-2</v>
      </c>
      <c r="CT99">
        <f t="shared" si="7"/>
        <v>2.2317600000000002E-3</v>
      </c>
      <c r="CU99">
        <f t="shared" si="7"/>
        <v>4.5500000000000011E-3</v>
      </c>
      <c r="CV99">
        <f t="shared" si="7"/>
        <v>3.7491749999999987E-3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1.765615211000001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229.96996100000001</v>
      </c>
      <c r="L3">
        <v>222.09219899999999</v>
      </c>
      <c r="M3">
        <v>45.492224</v>
      </c>
      <c r="N3">
        <v>116.300511</v>
      </c>
      <c r="O3">
        <v>121.91118</v>
      </c>
      <c r="P3">
        <v>99.402766</v>
      </c>
      <c r="Q3">
        <v>3.8555999999999999</v>
      </c>
      <c r="R3">
        <v>11.159599</v>
      </c>
      <c r="S3">
        <v>13.612985</v>
      </c>
      <c r="T3">
        <v>0</v>
      </c>
      <c r="U3">
        <v>336.377002</v>
      </c>
      <c r="V3">
        <v>0.96389999999999998</v>
      </c>
      <c r="W3">
        <v>26.390522000000001</v>
      </c>
      <c r="X3">
        <v>61.873609000000002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42.122816</v>
      </c>
      <c r="AH3">
        <v>0</v>
      </c>
      <c r="AI3">
        <v>0</v>
      </c>
      <c r="AJ3">
        <v>0</v>
      </c>
      <c r="AK3">
        <v>51.336350000000003</v>
      </c>
      <c r="AL3">
        <v>2.6881240000000002</v>
      </c>
      <c r="AM3">
        <v>0</v>
      </c>
      <c r="AN3">
        <v>0.71168600000000004</v>
      </c>
      <c r="AO3">
        <v>0.72830399999999995</v>
      </c>
      <c r="AP3">
        <v>2.9634140000000002</v>
      </c>
      <c r="AQ3">
        <v>0</v>
      </c>
      <c r="AR3">
        <v>34.052658999999998</v>
      </c>
      <c r="AS3">
        <v>16.078315</v>
      </c>
      <c r="AT3">
        <v>14.455416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72.708493000000004</v>
      </c>
      <c r="BA3">
        <f>SUM(B3:AZ3)</f>
        <v>1535.9834610000003</v>
      </c>
      <c r="BD3">
        <v>5.14</v>
      </c>
      <c r="BE3">
        <v>1.85</v>
      </c>
      <c r="BF3">
        <v>2.13</v>
      </c>
      <c r="BG3">
        <v>1.73</v>
      </c>
      <c r="BH3">
        <v>5.83</v>
      </c>
      <c r="BI3">
        <v>0.9</v>
      </c>
      <c r="BJ3">
        <v>0.91</v>
      </c>
      <c r="BK3">
        <v>1.67</v>
      </c>
      <c r="BL3">
        <v>0.89</v>
      </c>
      <c r="BM3">
        <v>0.08</v>
      </c>
      <c r="BN3">
        <v>3.39</v>
      </c>
      <c r="BO3">
        <v>3.63</v>
      </c>
      <c r="BP3">
        <v>0.25</v>
      </c>
      <c r="BQ3">
        <v>1.93</v>
      </c>
      <c r="BR3">
        <v>1.05</v>
      </c>
      <c r="BS3">
        <v>1.58</v>
      </c>
      <c r="BT3">
        <v>2.8621780000000001</v>
      </c>
      <c r="BU3">
        <v>1.2935840000000001</v>
      </c>
      <c r="BV3">
        <v>1.9344889999999999</v>
      </c>
      <c r="BW3">
        <v>1.872525</v>
      </c>
      <c r="BX3">
        <v>1.8886430000000001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5.1225930000000002</v>
      </c>
      <c r="CK3">
        <v>1.8027949999999999</v>
      </c>
      <c r="CL3">
        <v>0.93392799999999998</v>
      </c>
      <c r="CM3">
        <v>1.69262</v>
      </c>
      <c r="CN3">
        <v>3.4150619999999998</v>
      </c>
      <c r="CO3">
        <v>4.1394690000000001</v>
      </c>
      <c r="CP3">
        <v>4.104768</v>
      </c>
      <c r="CQ3">
        <v>1.7075309999999999</v>
      </c>
      <c r="CR3">
        <v>0.63663700000000001</v>
      </c>
      <c r="CS3">
        <v>1.3163020000000001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72.708493000000004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213.02189999999999</v>
      </c>
      <c r="L4">
        <v>222.09219899999999</v>
      </c>
      <c r="M4">
        <v>45.492224</v>
      </c>
      <c r="N4">
        <v>116.300511</v>
      </c>
      <c r="O4">
        <v>121.91118</v>
      </c>
      <c r="P4">
        <v>99.402766</v>
      </c>
      <c r="Q4">
        <v>3.8555999999999999</v>
      </c>
      <c r="R4">
        <v>11.167877000000001</v>
      </c>
      <c r="S4">
        <v>13.628855</v>
      </c>
      <c r="T4">
        <v>0</v>
      </c>
      <c r="U4">
        <v>336.377002</v>
      </c>
      <c r="V4">
        <v>0.96389999999999998</v>
      </c>
      <c r="W4">
        <v>26.390522000000001</v>
      </c>
      <c r="X4">
        <v>61.873609000000002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42.122816</v>
      </c>
      <c r="AH4">
        <v>0</v>
      </c>
      <c r="AI4">
        <v>0</v>
      </c>
      <c r="AJ4">
        <v>0</v>
      </c>
      <c r="AK4">
        <v>51.336350000000003</v>
      </c>
      <c r="AL4">
        <v>2.6881240000000002</v>
      </c>
      <c r="AM4">
        <v>0</v>
      </c>
      <c r="AN4">
        <v>0.71168600000000004</v>
      </c>
      <c r="AO4">
        <v>0.79631600000000002</v>
      </c>
      <c r="AP4">
        <v>2.9634140000000002</v>
      </c>
      <c r="AQ4">
        <v>0</v>
      </c>
      <c r="AR4">
        <v>34.052658999999998</v>
      </c>
      <c r="AS4">
        <v>16.078315</v>
      </c>
      <c r="AT4">
        <v>14.455416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72.748492999999996</v>
      </c>
      <c r="BA4">
        <f t="shared" ref="BA4:BA67" si="1">SUM(B4:AZ4)</f>
        <v>1519.1675600000001</v>
      </c>
      <c r="BD4">
        <v>5.14</v>
      </c>
      <c r="BE4">
        <v>1.85</v>
      </c>
      <c r="BF4">
        <v>2.13</v>
      </c>
      <c r="BG4">
        <v>1.73</v>
      </c>
      <c r="BH4">
        <v>5.83</v>
      </c>
      <c r="BI4">
        <v>0.94</v>
      </c>
      <c r="BJ4">
        <v>0.91</v>
      </c>
      <c r="BK4">
        <v>1.67</v>
      </c>
      <c r="BL4">
        <v>0.89</v>
      </c>
      <c r="BM4">
        <v>0.08</v>
      </c>
      <c r="BN4">
        <v>3.39</v>
      </c>
      <c r="BO4">
        <v>3.63</v>
      </c>
      <c r="BP4">
        <v>0.25</v>
      </c>
      <c r="BQ4">
        <v>1.93</v>
      </c>
      <c r="BR4">
        <v>1.05</v>
      </c>
      <c r="BS4">
        <v>1.58</v>
      </c>
      <c r="BT4">
        <v>2.8621780000000001</v>
      </c>
      <c r="BU4">
        <v>1.2935840000000001</v>
      </c>
      <c r="BV4">
        <v>1.9344889999999999</v>
      </c>
      <c r="BW4">
        <v>1.872525</v>
      </c>
      <c r="BX4">
        <v>1.8886430000000001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5.1225930000000002</v>
      </c>
      <c r="CK4">
        <v>1.8027949999999999</v>
      </c>
      <c r="CL4">
        <v>0.93392799999999998</v>
      </c>
      <c r="CM4">
        <v>1.69262</v>
      </c>
      <c r="CN4">
        <v>3.4150619999999998</v>
      </c>
      <c r="CO4">
        <v>4.1394690000000001</v>
      </c>
      <c r="CP4">
        <v>4.104768</v>
      </c>
      <c r="CQ4">
        <v>1.7075309999999999</v>
      </c>
      <c r="CR4">
        <v>0.63663700000000001</v>
      </c>
      <c r="CS4">
        <v>1.3163020000000001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72.748492999999996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213.02189999999999</v>
      </c>
      <c r="L5">
        <v>222.09219899999999</v>
      </c>
      <c r="M5">
        <v>45.492224</v>
      </c>
      <c r="N5">
        <v>116.300511</v>
      </c>
      <c r="O5">
        <v>121.91118</v>
      </c>
      <c r="P5">
        <v>99.402766</v>
      </c>
      <c r="Q5">
        <v>3.8555999999999999</v>
      </c>
      <c r="R5">
        <v>11.167877000000001</v>
      </c>
      <c r="S5">
        <v>13.628855</v>
      </c>
      <c r="T5">
        <v>0</v>
      </c>
      <c r="U5">
        <v>336.377002</v>
      </c>
      <c r="V5">
        <v>0.96389999999999998</v>
      </c>
      <c r="W5">
        <v>26.390522000000001</v>
      </c>
      <c r="X5">
        <v>61.873609000000002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42.122816</v>
      </c>
      <c r="AH5">
        <v>0</v>
      </c>
      <c r="AI5">
        <v>0</v>
      </c>
      <c r="AJ5">
        <v>0</v>
      </c>
      <c r="AK5">
        <v>51.336350000000003</v>
      </c>
      <c r="AL5">
        <v>2.6881240000000002</v>
      </c>
      <c r="AM5">
        <v>0</v>
      </c>
      <c r="AN5">
        <v>0.71168600000000004</v>
      </c>
      <c r="AO5">
        <v>0.878498</v>
      </c>
      <c r="AP5">
        <v>4.9390239999999999</v>
      </c>
      <c r="AQ5">
        <v>0</v>
      </c>
      <c r="AR5">
        <v>6.3848739999999999</v>
      </c>
      <c r="AS5">
        <v>16.078315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72.738493000000005</v>
      </c>
      <c r="BA5">
        <f t="shared" si="1"/>
        <v>1493.5475670000003</v>
      </c>
      <c r="BD5">
        <v>5.14</v>
      </c>
      <c r="BE5">
        <v>1.85</v>
      </c>
      <c r="BF5">
        <v>2.13</v>
      </c>
      <c r="BG5">
        <v>1.73</v>
      </c>
      <c r="BH5">
        <v>5.83</v>
      </c>
      <c r="BI5">
        <v>0.93</v>
      </c>
      <c r="BJ5">
        <v>0.91</v>
      </c>
      <c r="BK5">
        <v>1.67</v>
      </c>
      <c r="BL5">
        <v>0.89</v>
      </c>
      <c r="BM5">
        <v>0.08</v>
      </c>
      <c r="BN5">
        <v>3.39</v>
      </c>
      <c r="BO5">
        <v>3.63</v>
      </c>
      <c r="BP5">
        <v>0.25</v>
      </c>
      <c r="BQ5">
        <v>1.93</v>
      </c>
      <c r="BR5">
        <v>1.05</v>
      </c>
      <c r="BS5">
        <v>1.58</v>
      </c>
      <c r="BT5">
        <v>2.8621780000000001</v>
      </c>
      <c r="BU5">
        <v>1.2935840000000001</v>
      </c>
      <c r="BV5">
        <v>1.9344889999999999</v>
      </c>
      <c r="BW5">
        <v>1.872525</v>
      </c>
      <c r="BX5">
        <v>1.8886430000000001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5.1225930000000002</v>
      </c>
      <c r="CK5">
        <v>1.8027949999999999</v>
      </c>
      <c r="CL5">
        <v>0.93392799999999998</v>
      </c>
      <c r="CM5">
        <v>1.69262</v>
      </c>
      <c r="CN5">
        <v>3.4150619999999998</v>
      </c>
      <c r="CO5">
        <v>4.1394690000000001</v>
      </c>
      <c r="CP5">
        <v>4.104768</v>
      </c>
      <c r="CQ5">
        <v>1.7075309999999999</v>
      </c>
      <c r="CR5">
        <v>0.63663700000000001</v>
      </c>
      <c r="CS5">
        <v>1.3163020000000001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72.738493000000005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213.02189999999999</v>
      </c>
      <c r="L6">
        <v>222.09219899999999</v>
      </c>
      <c r="M6">
        <v>45.492224</v>
      </c>
      <c r="N6">
        <v>116.300511</v>
      </c>
      <c r="O6">
        <v>121.91118</v>
      </c>
      <c r="P6">
        <v>99.402766</v>
      </c>
      <c r="Q6">
        <v>3.8555999999999999</v>
      </c>
      <c r="R6">
        <v>11.167877000000001</v>
      </c>
      <c r="S6">
        <v>13.628855</v>
      </c>
      <c r="T6">
        <v>0</v>
      </c>
      <c r="U6">
        <v>336.377002</v>
      </c>
      <c r="V6">
        <v>0.96389999999999998</v>
      </c>
      <c r="W6">
        <v>11.566800000000001</v>
      </c>
      <c r="X6">
        <v>61.873609000000002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42.122816</v>
      </c>
      <c r="AH6">
        <v>0</v>
      </c>
      <c r="AI6">
        <v>0</v>
      </c>
      <c r="AJ6">
        <v>0</v>
      </c>
      <c r="AK6">
        <v>51.336350000000003</v>
      </c>
      <c r="AL6">
        <v>2.6881240000000002</v>
      </c>
      <c r="AM6">
        <v>0</v>
      </c>
      <c r="AN6">
        <v>0.71168600000000004</v>
      </c>
      <c r="AO6">
        <v>0.85299400000000003</v>
      </c>
      <c r="AP6">
        <v>4.9390239999999999</v>
      </c>
      <c r="AQ6">
        <v>0</v>
      </c>
      <c r="AR6">
        <v>6.3848739999999999</v>
      </c>
      <c r="AS6">
        <v>16.078315</v>
      </c>
      <c r="AT6">
        <v>12.095789999999999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72.748492999999996</v>
      </c>
      <c r="BA6">
        <f t="shared" si="1"/>
        <v>1476.3487150000005</v>
      </c>
      <c r="BD6">
        <v>5.14</v>
      </c>
      <c r="BE6">
        <v>1.85</v>
      </c>
      <c r="BF6">
        <v>2.13</v>
      </c>
      <c r="BG6">
        <v>1.73</v>
      </c>
      <c r="BH6">
        <v>5.83</v>
      </c>
      <c r="BI6">
        <v>0.94</v>
      </c>
      <c r="BJ6">
        <v>0.91</v>
      </c>
      <c r="BK6">
        <v>1.67</v>
      </c>
      <c r="BL6">
        <v>0.89</v>
      </c>
      <c r="BM6">
        <v>0.08</v>
      </c>
      <c r="BN6">
        <v>3.39</v>
      </c>
      <c r="BO6">
        <v>3.63</v>
      </c>
      <c r="BP6">
        <v>0.25</v>
      </c>
      <c r="BQ6">
        <v>1.93</v>
      </c>
      <c r="BR6">
        <v>1.05</v>
      </c>
      <c r="BS6">
        <v>1.58</v>
      </c>
      <c r="BT6">
        <v>2.8621780000000001</v>
      </c>
      <c r="BU6">
        <v>1.2935840000000001</v>
      </c>
      <c r="BV6">
        <v>1.9344889999999999</v>
      </c>
      <c r="BW6">
        <v>1.872525</v>
      </c>
      <c r="BX6">
        <v>1.8886430000000001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5.1225930000000002</v>
      </c>
      <c r="CK6">
        <v>1.8027949999999999</v>
      </c>
      <c r="CL6">
        <v>0.93392799999999998</v>
      </c>
      <c r="CM6">
        <v>1.69262</v>
      </c>
      <c r="CN6">
        <v>3.4150619999999998</v>
      </c>
      <c r="CO6">
        <v>4.1394690000000001</v>
      </c>
      <c r="CP6">
        <v>4.104768</v>
      </c>
      <c r="CQ6">
        <v>1.7075309999999999</v>
      </c>
      <c r="CR6">
        <v>0.63663700000000001</v>
      </c>
      <c r="CS6">
        <v>1.3163020000000001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72.748492999999996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181.79382100000001</v>
      </c>
      <c r="L7">
        <v>222.09219899999999</v>
      </c>
      <c r="M7">
        <v>45.492224</v>
      </c>
      <c r="N7">
        <v>116.300511</v>
      </c>
      <c r="O7">
        <v>121.91118</v>
      </c>
      <c r="P7">
        <v>99.402766</v>
      </c>
      <c r="Q7">
        <v>3.8555999999999999</v>
      </c>
      <c r="R7">
        <v>11.167877000000001</v>
      </c>
      <c r="S7">
        <v>13.628855</v>
      </c>
      <c r="T7">
        <v>0</v>
      </c>
      <c r="U7">
        <v>336.377002</v>
      </c>
      <c r="V7">
        <v>0.96389999999999998</v>
      </c>
      <c r="W7">
        <v>11.566800000000001</v>
      </c>
      <c r="X7">
        <v>45.833444999999998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42.122816</v>
      </c>
      <c r="AH7">
        <v>0</v>
      </c>
      <c r="AI7">
        <v>0</v>
      </c>
      <c r="AJ7">
        <v>0</v>
      </c>
      <c r="AK7">
        <v>51.336350000000003</v>
      </c>
      <c r="AL7">
        <v>2.6881240000000002</v>
      </c>
      <c r="AM7">
        <v>0</v>
      </c>
      <c r="AN7">
        <v>0.71168600000000004</v>
      </c>
      <c r="AO7">
        <v>1.006022</v>
      </c>
      <c r="AP7">
        <v>4.9390239999999999</v>
      </c>
      <c r="AQ7">
        <v>0</v>
      </c>
      <c r="AR7">
        <v>6.3848739999999999</v>
      </c>
      <c r="AS7">
        <v>16.078315</v>
      </c>
      <c r="AT7">
        <v>11.46565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72.778492999999997</v>
      </c>
      <c r="BA7">
        <f t="shared" si="1"/>
        <v>1428.6333600000005</v>
      </c>
      <c r="BD7">
        <v>5.14</v>
      </c>
      <c r="BE7">
        <v>1.85</v>
      </c>
      <c r="BF7">
        <v>2.13</v>
      </c>
      <c r="BG7">
        <v>1.73</v>
      </c>
      <c r="BH7">
        <v>5.83</v>
      </c>
      <c r="BI7">
        <v>0.97</v>
      </c>
      <c r="BJ7">
        <v>0.91</v>
      </c>
      <c r="BK7">
        <v>1.67</v>
      </c>
      <c r="BL7">
        <v>0.89</v>
      </c>
      <c r="BM7">
        <v>0.08</v>
      </c>
      <c r="BN7">
        <v>3.39</v>
      </c>
      <c r="BO7">
        <v>3.63</v>
      </c>
      <c r="BP7">
        <v>0.25</v>
      </c>
      <c r="BQ7">
        <v>1.93</v>
      </c>
      <c r="BR7">
        <v>1.05</v>
      </c>
      <c r="BS7">
        <v>1.58</v>
      </c>
      <c r="BT7">
        <v>2.8621780000000001</v>
      </c>
      <c r="BU7">
        <v>1.2935840000000001</v>
      </c>
      <c r="BV7">
        <v>1.9344889999999999</v>
      </c>
      <c r="BW7">
        <v>1.872525</v>
      </c>
      <c r="BX7">
        <v>1.8886430000000001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5.1225930000000002</v>
      </c>
      <c r="CK7">
        <v>1.8027949999999999</v>
      </c>
      <c r="CL7">
        <v>0.93392799999999998</v>
      </c>
      <c r="CM7">
        <v>1.69262</v>
      </c>
      <c r="CN7">
        <v>3.4150619999999998</v>
      </c>
      <c r="CO7">
        <v>4.1394690000000001</v>
      </c>
      <c r="CP7">
        <v>4.104768</v>
      </c>
      <c r="CQ7">
        <v>1.7075309999999999</v>
      </c>
      <c r="CR7">
        <v>0.63663700000000001</v>
      </c>
      <c r="CS7">
        <v>1.3163020000000001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72.778492999999997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182.07801900000001</v>
      </c>
      <c r="L8">
        <v>222.09219899999999</v>
      </c>
      <c r="M8">
        <v>45.492224</v>
      </c>
      <c r="N8">
        <v>116.300511</v>
      </c>
      <c r="O8">
        <v>121.91118</v>
      </c>
      <c r="P8">
        <v>99.402766</v>
      </c>
      <c r="Q8">
        <v>3.8555999999999999</v>
      </c>
      <c r="R8">
        <v>11.167877000000001</v>
      </c>
      <c r="S8">
        <v>13.628855</v>
      </c>
      <c r="T8">
        <v>0</v>
      </c>
      <c r="U8">
        <v>336.377002</v>
      </c>
      <c r="V8">
        <v>0.96389999999999998</v>
      </c>
      <c r="W8">
        <v>11.566800000000001</v>
      </c>
      <c r="X8">
        <v>34.700400000000002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42.122816</v>
      </c>
      <c r="AH8">
        <v>0</v>
      </c>
      <c r="AI8">
        <v>0</v>
      </c>
      <c r="AJ8">
        <v>0</v>
      </c>
      <c r="AK8">
        <v>51.336350000000003</v>
      </c>
      <c r="AL8">
        <v>2.6881240000000002</v>
      </c>
      <c r="AM8">
        <v>0</v>
      </c>
      <c r="AN8">
        <v>0.71168600000000004</v>
      </c>
      <c r="AO8">
        <v>1.051364</v>
      </c>
      <c r="AP8">
        <v>4.9390239999999999</v>
      </c>
      <c r="AQ8">
        <v>0</v>
      </c>
      <c r="AR8">
        <v>6.3848739999999999</v>
      </c>
      <c r="AS8">
        <v>16.078315</v>
      </c>
      <c r="AT8">
        <v>9.7850739999999998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72.808492999999999</v>
      </c>
      <c r="BA8">
        <f t="shared" si="1"/>
        <v>1416.1792790000002</v>
      </c>
      <c r="BD8">
        <v>5.14</v>
      </c>
      <c r="BE8">
        <v>1.85</v>
      </c>
      <c r="BF8">
        <v>2.13</v>
      </c>
      <c r="BG8">
        <v>1.73</v>
      </c>
      <c r="BH8">
        <v>5.83</v>
      </c>
      <c r="BI8">
        <v>1</v>
      </c>
      <c r="BJ8">
        <v>0.91</v>
      </c>
      <c r="BK8">
        <v>1.67</v>
      </c>
      <c r="BL8">
        <v>0.89</v>
      </c>
      <c r="BM8">
        <v>0.08</v>
      </c>
      <c r="BN8">
        <v>3.39</v>
      </c>
      <c r="BO8">
        <v>3.63</v>
      </c>
      <c r="BP8">
        <v>0.25</v>
      </c>
      <c r="BQ8">
        <v>1.93</v>
      </c>
      <c r="BR8">
        <v>1.05</v>
      </c>
      <c r="BS8">
        <v>1.58</v>
      </c>
      <c r="BT8">
        <v>2.8621780000000001</v>
      </c>
      <c r="BU8">
        <v>1.2935840000000001</v>
      </c>
      <c r="BV8">
        <v>1.9344889999999999</v>
      </c>
      <c r="BW8">
        <v>1.872525</v>
      </c>
      <c r="BX8">
        <v>1.8886430000000001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5.1225930000000002</v>
      </c>
      <c r="CK8">
        <v>1.8027949999999999</v>
      </c>
      <c r="CL8">
        <v>0.93392799999999998</v>
      </c>
      <c r="CM8">
        <v>1.69262</v>
      </c>
      <c r="CN8">
        <v>3.4150619999999998</v>
      </c>
      <c r="CO8">
        <v>4.1394690000000001</v>
      </c>
      <c r="CP8">
        <v>4.104768</v>
      </c>
      <c r="CQ8">
        <v>1.7075309999999999</v>
      </c>
      <c r="CR8">
        <v>0.63663700000000001</v>
      </c>
      <c r="CS8">
        <v>1.3163020000000001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72.808492999999999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182.11896200000001</v>
      </c>
      <c r="L9">
        <v>222.09219899999999</v>
      </c>
      <c r="M9">
        <v>45.492224</v>
      </c>
      <c r="N9">
        <v>116.300511</v>
      </c>
      <c r="O9">
        <v>121.91118</v>
      </c>
      <c r="P9">
        <v>99.402766</v>
      </c>
      <c r="Q9">
        <v>3.8555999999999999</v>
      </c>
      <c r="R9">
        <v>11.167877000000001</v>
      </c>
      <c r="S9">
        <v>13.628855</v>
      </c>
      <c r="T9">
        <v>0</v>
      </c>
      <c r="U9">
        <v>336.377002</v>
      </c>
      <c r="V9">
        <v>0.96389999999999998</v>
      </c>
      <c r="W9">
        <v>11.566800000000001</v>
      </c>
      <c r="X9">
        <v>34.700400000000002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42.122816</v>
      </c>
      <c r="AH9">
        <v>0</v>
      </c>
      <c r="AI9">
        <v>0</v>
      </c>
      <c r="AJ9">
        <v>0</v>
      </c>
      <c r="AK9">
        <v>51.336350000000003</v>
      </c>
      <c r="AL9">
        <v>2.6881240000000002</v>
      </c>
      <c r="AM9">
        <v>0</v>
      </c>
      <c r="AN9">
        <v>0.71168600000000004</v>
      </c>
      <c r="AO9">
        <v>0.955013</v>
      </c>
      <c r="AP9">
        <v>4.9390239999999999</v>
      </c>
      <c r="AQ9">
        <v>0</v>
      </c>
      <c r="AR9">
        <v>6.3848739999999999</v>
      </c>
      <c r="AS9">
        <v>10.373106</v>
      </c>
      <c r="AT9">
        <v>5.6136239999999997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72.838493</v>
      </c>
      <c r="BA9">
        <f t="shared" si="1"/>
        <v>1406.2772120000004</v>
      </c>
      <c r="BD9">
        <v>5.14</v>
      </c>
      <c r="BE9">
        <v>1.85</v>
      </c>
      <c r="BF9">
        <v>2.13</v>
      </c>
      <c r="BG9">
        <v>1.73</v>
      </c>
      <c r="BH9">
        <v>5.83</v>
      </c>
      <c r="BI9">
        <v>1.01</v>
      </c>
      <c r="BJ9">
        <v>0.91</v>
      </c>
      <c r="BK9">
        <v>1.67</v>
      </c>
      <c r="BL9">
        <v>0.89</v>
      </c>
      <c r="BM9">
        <v>0.1</v>
      </c>
      <c r="BN9">
        <v>3.39</v>
      </c>
      <c r="BO9">
        <v>3.63</v>
      </c>
      <c r="BP9">
        <v>0.25</v>
      </c>
      <c r="BQ9">
        <v>1.93</v>
      </c>
      <c r="BR9">
        <v>1.05</v>
      </c>
      <c r="BS9">
        <v>1.58</v>
      </c>
      <c r="BT9">
        <v>2.8621780000000001</v>
      </c>
      <c r="BU9">
        <v>1.2935840000000001</v>
      </c>
      <c r="BV9">
        <v>1.9344889999999999</v>
      </c>
      <c r="BW9">
        <v>1.872525</v>
      </c>
      <c r="BX9">
        <v>1.8886430000000001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5.1225930000000002</v>
      </c>
      <c r="CK9">
        <v>1.8027949999999999</v>
      </c>
      <c r="CL9">
        <v>0.93392799999999998</v>
      </c>
      <c r="CM9">
        <v>1.69262</v>
      </c>
      <c r="CN9">
        <v>3.4150619999999998</v>
      </c>
      <c r="CO9">
        <v>4.1394690000000001</v>
      </c>
      <c r="CP9">
        <v>4.104768</v>
      </c>
      <c r="CQ9">
        <v>1.7075309999999999</v>
      </c>
      <c r="CR9">
        <v>0.63663700000000001</v>
      </c>
      <c r="CS9">
        <v>1.3163020000000001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72.838493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182.07801900000001</v>
      </c>
      <c r="L10">
        <v>222.09219899999999</v>
      </c>
      <c r="M10">
        <v>45.492224</v>
      </c>
      <c r="N10">
        <v>116.300511</v>
      </c>
      <c r="O10">
        <v>121.91118</v>
      </c>
      <c r="P10">
        <v>99.402766</v>
      </c>
      <c r="Q10">
        <v>3.8555999999999999</v>
      </c>
      <c r="R10">
        <v>11.167877000000001</v>
      </c>
      <c r="S10">
        <v>13.628855</v>
      </c>
      <c r="T10">
        <v>0</v>
      </c>
      <c r="U10">
        <v>336.377002</v>
      </c>
      <c r="V10">
        <v>0.96389999999999998</v>
      </c>
      <c r="W10">
        <v>11.566800000000001</v>
      </c>
      <c r="X10">
        <v>34.700400000000002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42.122816</v>
      </c>
      <c r="AH10">
        <v>0</v>
      </c>
      <c r="AI10">
        <v>0</v>
      </c>
      <c r="AJ10">
        <v>0</v>
      </c>
      <c r="AK10">
        <v>51.336350000000003</v>
      </c>
      <c r="AL10">
        <v>2.6881240000000002</v>
      </c>
      <c r="AM10">
        <v>0</v>
      </c>
      <c r="AN10">
        <v>0.71168600000000004</v>
      </c>
      <c r="AO10">
        <v>0.96918199999999999</v>
      </c>
      <c r="AP10">
        <v>4.9390239999999999</v>
      </c>
      <c r="AQ10">
        <v>0</v>
      </c>
      <c r="AR10">
        <v>6.3848739999999999</v>
      </c>
      <c r="AS10">
        <v>10.373106</v>
      </c>
      <c r="AT10">
        <v>8.8192900000000005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72.888493000000011</v>
      </c>
      <c r="BA10">
        <f t="shared" si="1"/>
        <v>1409.5061040000003</v>
      </c>
      <c r="BD10">
        <v>5.14</v>
      </c>
      <c r="BE10">
        <v>1.85</v>
      </c>
      <c r="BF10">
        <v>2.13</v>
      </c>
      <c r="BG10">
        <v>1.73</v>
      </c>
      <c r="BH10">
        <v>5.83</v>
      </c>
      <c r="BI10">
        <v>1.06</v>
      </c>
      <c r="BJ10">
        <v>0.91</v>
      </c>
      <c r="BK10">
        <v>1.67</v>
      </c>
      <c r="BL10">
        <v>0.89</v>
      </c>
      <c r="BM10">
        <v>0.1</v>
      </c>
      <c r="BN10">
        <v>3.39</v>
      </c>
      <c r="BO10">
        <v>3.63</v>
      </c>
      <c r="BP10">
        <v>0.25</v>
      </c>
      <c r="BQ10">
        <v>1.93</v>
      </c>
      <c r="BR10">
        <v>1.05</v>
      </c>
      <c r="BS10">
        <v>1.58</v>
      </c>
      <c r="BT10">
        <v>2.8621780000000001</v>
      </c>
      <c r="BU10">
        <v>1.2935840000000001</v>
      </c>
      <c r="BV10">
        <v>1.9344889999999999</v>
      </c>
      <c r="BW10">
        <v>1.872525</v>
      </c>
      <c r="BX10">
        <v>1.8886430000000001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5.1225930000000002</v>
      </c>
      <c r="CK10">
        <v>1.8027949999999999</v>
      </c>
      <c r="CL10">
        <v>0.93392799999999998</v>
      </c>
      <c r="CM10">
        <v>1.69262</v>
      </c>
      <c r="CN10">
        <v>3.4150619999999998</v>
      </c>
      <c r="CO10">
        <v>4.1394690000000001</v>
      </c>
      <c r="CP10">
        <v>4.104768</v>
      </c>
      <c r="CQ10">
        <v>1.7075309999999999</v>
      </c>
      <c r="CR10">
        <v>0.63663700000000001</v>
      </c>
      <c r="CS10">
        <v>1.3163020000000001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72.888493000000011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182.11896200000001</v>
      </c>
      <c r="L11">
        <v>222.09219899999999</v>
      </c>
      <c r="M11">
        <v>45.492224</v>
      </c>
      <c r="N11">
        <v>116.300511</v>
      </c>
      <c r="O11">
        <v>121.91118</v>
      </c>
      <c r="P11">
        <v>99.402766</v>
      </c>
      <c r="Q11">
        <v>3.8555999999999999</v>
      </c>
      <c r="R11">
        <v>11.167877000000001</v>
      </c>
      <c r="S11">
        <v>13.628855</v>
      </c>
      <c r="T11">
        <v>0</v>
      </c>
      <c r="U11">
        <v>336.377002</v>
      </c>
      <c r="V11">
        <v>0.96389999999999998</v>
      </c>
      <c r="W11">
        <v>11.566800000000001</v>
      </c>
      <c r="X11">
        <v>34.700400000000002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42.122816</v>
      </c>
      <c r="AH11">
        <v>0</v>
      </c>
      <c r="AI11">
        <v>0</v>
      </c>
      <c r="AJ11">
        <v>0</v>
      </c>
      <c r="AK11">
        <v>51.336350000000003</v>
      </c>
      <c r="AL11">
        <v>2.6881240000000002</v>
      </c>
      <c r="AM11">
        <v>0</v>
      </c>
      <c r="AN11">
        <v>0.71168600000000004</v>
      </c>
      <c r="AO11">
        <v>0.98618499999999998</v>
      </c>
      <c r="AP11">
        <v>7.9024380000000001</v>
      </c>
      <c r="AQ11">
        <v>0</v>
      </c>
      <c r="AR11">
        <v>6.3848739999999999</v>
      </c>
      <c r="AS11">
        <v>10.373106</v>
      </c>
      <c r="AT11">
        <v>9.2134850000000004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72.968492999999995</v>
      </c>
      <c r="BA11">
        <f t="shared" si="1"/>
        <v>1413.0016590000005</v>
      </c>
      <c r="BD11">
        <v>5.14</v>
      </c>
      <c r="BE11">
        <v>1.85</v>
      </c>
      <c r="BF11">
        <v>2.13</v>
      </c>
      <c r="BG11">
        <v>1.73</v>
      </c>
      <c r="BH11">
        <v>5.83</v>
      </c>
      <c r="BI11">
        <v>1.1399999999999999</v>
      </c>
      <c r="BJ11">
        <v>0.91</v>
      </c>
      <c r="BK11">
        <v>1.67</v>
      </c>
      <c r="BL11">
        <v>0.89</v>
      </c>
      <c r="BM11">
        <v>0.1</v>
      </c>
      <c r="BN11">
        <v>3.39</v>
      </c>
      <c r="BO11">
        <v>3.63</v>
      </c>
      <c r="BP11">
        <v>0.25</v>
      </c>
      <c r="BQ11">
        <v>1.93</v>
      </c>
      <c r="BR11">
        <v>1.05</v>
      </c>
      <c r="BS11">
        <v>1.58</v>
      </c>
      <c r="BT11">
        <v>2.8621780000000001</v>
      </c>
      <c r="BU11">
        <v>1.2935840000000001</v>
      </c>
      <c r="BV11">
        <v>1.9344889999999999</v>
      </c>
      <c r="BW11">
        <v>1.872525</v>
      </c>
      <c r="BX11">
        <v>1.8886430000000001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5.1225930000000002</v>
      </c>
      <c r="CK11">
        <v>1.8027949999999999</v>
      </c>
      <c r="CL11">
        <v>0.93392799999999998</v>
      </c>
      <c r="CM11">
        <v>1.69262</v>
      </c>
      <c r="CN11">
        <v>3.4150619999999998</v>
      </c>
      <c r="CO11">
        <v>4.1394690000000001</v>
      </c>
      <c r="CP11">
        <v>4.104768</v>
      </c>
      <c r="CQ11">
        <v>1.7075309999999999</v>
      </c>
      <c r="CR11">
        <v>0.63663700000000001</v>
      </c>
      <c r="CS11">
        <v>1.3163020000000001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72.968492999999995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182.07801900000001</v>
      </c>
      <c r="L12">
        <v>222.09219899999999</v>
      </c>
      <c r="M12">
        <v>45.492224</v>
      </c>
      <c r="N12">
        <v>116.300511</v>
      </c>
      <c r="O12">
        <v>121.91118</v>
      </c>
      <c r="P12">
        <v>99.402766</v>
      </c>
      <c r="Q12">
        <v>3.8555999999999999</v>
      </c>
      <c r="R12">
        <v>11.167877000000001</v>
      </c>
      <c r="S12">
        <v>13.628855</v>
      </c>
      <c r="T12">
        <v>0</v>
      </c>
      <c r="U12">
        <v>336.377002</v>
      </c>
      <c r="V12">
        <v>0.96389999999999998</v>
      </c>
      <c r="W12">
        <v>11.566800000000001</v>
      </c>
      <c r="X12">
        <v>34.700400000000002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42.122816</v>
      </c>
      <c r="AH12">
        <v>0</v>
      </c>
      <c r="AI12">
        <v>0</v>
      </c>
      <c r="AJ12">
        <v>0</v>
      </c>
      <c r="AK12">
        <v>51.336350000000003</v>
      </c>
      <c r="AL12">
        <v>12.32057</v>
      </c>
      <c r="AM12">
        <v>0</v>
      </c>
      <c r="AN12">
        <v>0.71168600000000004</v>
      </c>
      <c r="AO12">
        <v>1.0315270000000001</v>
      </c>
      <c r="AP12">
        <v>7.9024380000000001</v>
      </c>
      <c r="AQ12">
        <v>0</v>
      </c>
      <c r="AR12">
        <v>6.3848739999999999</v>
      </c>
      <c r="AS12">
        <v>10.373106</v>
      </c>
      <c r="AT12">
        <v>11.721043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73.028492999999997</v>
      </c>
      <c r="BA12">
        <f t="shared" si="1"/>
        <v>1425.2060620000007</v>
      </c>
      <c r="BD12">
        <v>5.14</v>
      </c>
      <c r="BE12">
        <v>1.85</v>
      </c>
      <c r="BF12">
        <v>2.13</v>
      </c>
      <c r="BG12">
        <v>1.73</v>
      </c>
      <c r="BH12">
        <v>5.83</v>
      </c>
      <c r="BI12">
        <v>1.2</v>
      </c>
      <c r="BJ12">
        <v>0.91</v>
      </c>
      <c r="BK12">
        <v>1.67</v>
      </c>
      <c r="BL12">
        <v>0.89</v>
      </c>
      <c r="BM12">
        <v>0.1</v>
      </c>
      <c r="BN12">
        <v>3.39</v>
      </c>
      <c r="BO12">
        <v>3.63</v>
      </c>
      <c r="BP12">
        <v>0.25</v>
      </c>
      <c r="BQ12">
        <v>1.93</v>
      </c>
      <c r="BR12">
        <v>1.05</v>
      </c>
      <c r="BS12">
        <v>1.58</v>
      </c>
      <c r="BT12">
        <v>2.8621780000000001</v>
      </c>
      <c r="BU12">
        <v>1.2935840000000001</v>
      </c>
      <c r="BV12">
        <v>1.9344889999999999</v>
      </c>
      <c r="BW12">
        <v>1.872525</v>
      </c>
      <c r="BX12">
        <v>1.8886430000000001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5.1225930000000002</v>
      </c>
      <c r="CK12">
        <v>1.8027949999999999</v>
      </c>
      <c r="CL12">
        <v>0.93392799999999998</v>
      </c>
      <c r="CM12">
        <v>1.69262</v>
      </c>
      <c r="CN12">
        <v>3.4150619999999998</v>
      </c>
      <c r="CO12">
        <v>4.1394690000000001</v>
      </c>
      <c r="CP12">
        <v>4.104768</v>
      </c>
      <c r="CQ12">
        <v>1.7075309999999999</v>
      </c>
      <c r="CR12">
        <v>0.63663700000000001</v>
      </c>
      <c r="CS12">
        <v>1.3163020000000001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73.028492999999997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182.10531499999999</v>
      </c>
      <c r="L13">
        <v>222.09219899999999</v>
      </c>
      <c r="M13">
        <v>45.492224</v>
      </c>
      <c r="N13">
        <v>116.300511</v>
      </c>
      <c r="O13">
        <v>121.91118</v>
      </c>
      <c r="P13">
        <v>99.402766</v>
      </c>
      <c r="Q13">
        <v>3.8555999999999999</v>
      </c>
      <c r="R13">
        <v>11.167877000000001</v>
      </c>
      <c r="S13">
        <v>13.628855</v>
      </c>
      <c r="T13">
        <v>0</v>
      </c>
      <c r="U13">
        <v>336.377002</v>
      </c>
      <c r="V13">
        <v>0.96389999999999998</v>
      </c>
      <c r="W13">
        <v>11.566800000000001</v>
      </c>
      <c r="X13">
        <v>34.700400000000002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42.122816</v>
      </c>
      <c r="AH13">
        <v>0</v>
      </c>
      <c r="AI13">
        <v>0</v>
      </c>
      <c r="AJ13">
        <v>0</v>
      </c>
      <c r="AK13">
        <v>51.336350000000003</v>
      </c>
      <c r="AL13">
        <v>24.64114</v>
      </c>
      <c r="AM13">
        <v>0</v>
      </c>
      <c r="AN13">
        <v>0.71168600000000004</v>
      </c>
      <c r="AO13">
        <v>0.42224600000000001</v>
      </c>
      <c r="AP13">
        <v>7.9024380000000001</v>
      </c>
      <c r="AQ13">
        <v>0</v>
      </c>
      <c r="AR13">
        <v>8.3003359999999997</v>
      </c>
      <c r="AS13">
        <v>9.0764680000000002</v>
      </c>
      <c r="AT13">
        <v>12.085554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73.058492999999999</v>
      </c>
      <c r="BA13">
        <f t="shared" si="1"/>
        <v>1437.9579820000004</v>
      </c>
      <c r="BD13">
        <v>5.14</v>
      </c>
      <c r="BE13">
        <v>1.85</v>
      </c>
      <c r="BF13">
        <v>2.13</v>
      </c>
      <c r="BG13">
        <v>1.73</v>
      </c>
      <c r="BH13">
        <v>5.83</v>
      </c>
      <c r="BI13">
        <v>1.23</v>
      </c>
      <c r="BJ13">
        <v>0.91</v>
      </c>
      <c r="BK13">
        <v>1.67</v>
      </c>
      <c r="BL13">
        <v>0.89</v>
      </c>
      <c r="BM13">
        <v>0.1</v>
      </c>
      <c r="BN13">
        <v>3.39</v>
      </c>
      <c r="BO13">
        <v>3.63</v>
      </c>
      <c r="BP13">
        <v>0.25</v>
      </c>
      <c r="BQ13">
        <v>1.93</v>
      </c>
      <c r="BR13">
        <v>1.05</v>
      </c>
      <c r="BS13">
        <v>1.58</v>
      </c>
      <c r="BT13">
        <v>2.8621780000000001</v>
      </c>
      <c r="BU13">
        <v>1.2935840000000001</v>
      </c>
      <c r="BV13">
        <v>1.9344889999999999</v>
      </c>
      <c r="BW13">
        <v>1.872525</v>
      </c>
      <c r="BX13">
        <v>1.8886430000000001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5.1225930000000002</v>
      </c>
      <c r="CK13">
        <v>1.8027949999999999</v>
      </c>
      <c r="CL13">
        <v>0.93392799999999998</v>
      </c>
      <c r="CM13">
        <v>1.69262</v>
      </c>
      <c r="CN13">
        <v>3.4150619999999998</v>
      </c>
      <c r="CO13">
        <v>4.1394690000000001</v>
      </c>
      <c r="CP13">
        <v>4.104768</v>
      </c>
      <c r="CQ13">
        <v>1.7075309999999999</v>
      </c>
      <c r="CR13">
        <v>0.63663700000000001</v>
      </c>
      <c r="CS13">
        <v>1.3163020000000001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73.058492999999999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182.073925</v>
      </c>
      <c r="L14">
        <v>222.09219899999999</v>
      </c>
      <c r="M14">
        <v>45.492224</v>
      </c>
      <c r="N14">
        <v>116.300511</v>
      </c>
      <c r="O14">
        <v>121.91118</v>
      </c>
      <c r="P14">
        <v>99.402766</v>
      </c>
      <c r="Q14">
        <v>3.8555999999999999</v>
      </c>
      <c r="R14">
        <v>11.167877000000001</v>
      </c>
      <c r="S14">
        <v>13.628855</v>
      </c>
      <c r="T14">
        <v>0</v>
      </c>
      <c r="U14">
        <v>336.377002</v>
      </c>
      <c r="V14">
        <v>0.96389999999999998</v>
      </c>
      <c r="W14">
        <v>11.566800000000001</v>
      </c>
      <c r="X14">
        <v>34.700400000000002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42.122816</v>
      </c>
      <c r="AH14">
        <v>0</v>
      </c>
      <c r="AI14">
        <v>0</v>
      </c>
      <c r="AJ14">
        <v>0</v>
      </c>
      <c r="AK14">
        <v>51.336350000000003</v>
      </c>
      <c r="AL14">
        <v>64.402978000000004</v>
      </c>
      <c r="AM14">
        <v>0</v>
      </c>
      <c r="AN14">
        <v>0.71168600000000004</v>
      </c>
      <c r="AO14">
        <v>0.413744</v>
      </c>
      <c r="AP14">
        <v>7.9024380000000001</v>
      </c>
      <c r="AQ14">
        <v>0</v>
      </c>
      <c r="AR14">
        <v>8.3003359999999997</v>
      </c>
      <c r="AS14">
        <v>9.0764680000000002</v>
      </c>
      <c r="AT14">
        <v>13.059834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73.098493000000019</v>
      </c>
      <c r="BA14">
        <f t="shared" si="1"/>
        <v>1478.6942080000001</v>
      </c>
      <c r="BD14">
        <v>5.14</v>
      </c>
      <c r="BE14">
        <v>1.85</v>
      </c>
      <c r="BF14">
        <v>2.13</v>
      </c>
      <c r="BG14">
        <v>1.73</v>
      </c>
      <c r="BH14">
        <v>5.83</v>
      </c>
      <c r="BI14">
        <v>1.27</v>
      </c>
      <c r="BJ14">
        <v>0.91</v>
      </c>
      <c r="BK14">
        <v>1.67</v>
      </c>
      <c r="BL14">
        <v>0.89</v>
      </c>
      <c r="BM14">
        <v>0.1</v>
      </c>
      <c r="BN14">
        <v>3.39</v>
      </c>
      <c r="BO14">
        <v>3.63</v>
      </c>
      <c r="BP14">
        <v>0.25</v>
      </c>
      <c r="BQ14">
        <v>1.93</v>
      </c>
      <c r="BR14">
        <v>1.05</v>
      </c>
      <c r="BS14">
        <v>1.58</v>
      </c>
      <c r="BT14">
        <v>2.8621780000000001</v>
      </c>
      <c r="BU14">
        <v>1.2935840000000001</v>
      </c>
      <c r="BV14">
        <v>1.9344889999999999</v>
      </c>
      <c r="BW14">
        <v>1.872525</v>
      </c>
      <c r="BX14">
        <v>1.8886430000000001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5.1225930000000002</v>
      </c>
      <c r="CK14">
        <v>1.8027949999999999</v>
      </c>
      <c r="CL14">
        <v>0.93392799999999998</v>
      </c>
      <c r="CM14">
        <v>1.69262</v>
      </c>
      <c r="CN14">
        <v>3.4150619999999998</v>
      </c>
      <c r="CO14">
        <v>4.1394690000000001</v>
      </c>
      <c r="CP14">
        <v>4.104768</v>
      </c>
      <c r="CQ14">
        <v>1.7075309999999999</v>
      </c>
      <c r="CR14">
        <v>0.63663700000000001</v>
      </c>
      <c r="CS14">
        <v>1.3163020000000001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73.098493000000019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182.114868</v>
      </c>
      <c r="L15">
        <v>222.09219899999999</v>
      </c>
      <c r="M15">
        <v>45.492224</v>
      </c>
      <c r="N15">
        <v>116.300511</v>
      </c>
      <c r="O15">
        <v>121.91118</v>
      </c>
      <c r="P15">
        <v>99.402766</v>
      </c>
      <c r="Q15">
        <v>3.8555999999999999</v>
      </c>
      <c r="R15">
        <v>11.167877000000001</v>
      </c>
      <c r="S15">
        <v>13.628855</v>
      </c>
      <c r="T15">
        <v>0</v>
      </c>
      <c r="U15">
        <v>336.377002</v>
      </c>
      <c r="V15">
        <v>0.96389999999999998</v>
      </c>
      <c r="W15">
        <v>11.566800000000001</v>
      </c>
      <c r="X15">
        <v>34.700400000000002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42.122816</v>
      </c>
      <c r="AH15">
        <v>0</v>
      </c>
      <c r="AI15">
        <v>0</v>
      </c>
      <c r="AJ15">
        <v>0</v>
      </c>
      <c r="AK15">
        <v>51.336350000000003</v>
      </c>
      <c r="AL15">
        <v>64.402978000000004</v>
      </c>
      <c r="AM15">
        <v>0</v>
      </c>
      <c r="AN15">
        <v>0.71168600000000004</v>
      </c>
      <c r="AO15">
        <v>0.40240900000000002</v>
      </c>
      <c r="AP15">
        <v>7.9024380000000001</v>
      </c>
      <c r="AQ15">
        <v>0</v>
      </c>
      <c r="AR15">
        <v>7.4490189999999998</v>
      </c>
      <c r="AS15">
        <v>9.0764680000000002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73.098493000000019</v>
      </c>
      <c r="BA15">
        <f t="shared" si="1"/>
        <v>1479.2680810000004</v>
      </c>
      <c r="BD15">
        <v>5.14</v>
      </c>
      <c r="BE15">
        <v>1.85</v>
      </c>
      <c r="BF15">
        <v>2.13</v>
      </c>
      <c r="BG15">
        <v>1.73</v>
      </c>
      <c r="BH15">
        <v>5.83</v>
      </c>
      <c r="BI15">
        <v>1.27</v>
      </c>
      <c r="BJ15">
        <v>0.91</v>
      </c>
      <c r="BK15">
        <v>1.67</v>
      </c>
      <c r="BL15">
        <v>0.89</v>
      </c>
      <c r="BM15">
        <v>0.1</v>
      </c>
      <c r="BN15">
        <v>3.39</v>
      </c>
      <c r="BO15">
        <v>3.63</v>
      </c>
      <c r="BP15">
        <v>0.25</v>
      </c>
      <c r="BQ15">
        <v>1.93</v>
      </c>
      <c r="BR15">
        <v>1.05</v>
      </c>
      <c r="BS15">
        <v>1.58</v>
      </c>
      <c r="BT15">
        <v>2.8621780000000001</v>
      </c>
      <c r="BU15">
        <v>1.2935840000000001</v>
      </c>
      <c r="BV15">
        <v>1.9344889999999999</v>
      </c>
      <c r="BW15">
        <v>1.872525</v>
      </c>
      <c r="BX15">
        <v>1.8886430000000001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5.1225930000000002</v>
      </c>
      <c r="CK15">
        <v>1.8027949999999999</v>
      </c>
      <c r="CL15">
        <v>0.93392799999999998</v>
      </c>
      <c r="CM15">
        <v>1.69262</v>
      </c>
      <c r="CN15">
        <v>3.4150619999999998</v>
      </c>
      <c r="CO15">
        <v>4.1394690000000001</v>
      </c>
      <c r="CP15">
        <v>4.104768</v>
      </c>
      <c r="CQ15">
        <v>1.7075309999999999</v>
      </c>
      <c r="CR15">
        <v>0.63663700000000001</v>
      </c>
      <c r="CS15">
        <v>1.3163020000000001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73.098493000000019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182.073925</v>
      </c>
      <c r="L16">
        <v>222.09219899999999</v>
      </c>
      <c r="M16">
        <v>45.492224</v>
      </c>
      <c r="N16">
        <v>116.300511</v>
      </c>
      <c r="O16">
        <v>121.91118</v>
      </c>
      <c r="P16">
        <v>99.402766</v>
      </c>
      <c r="Q16">
        <v>3.8555999999999999</v>
      </c>
      <c r="R16">
        <v>11.167877000000001</v>
      </c>
      <c r="S16">
        <v>13.628855</v>
      </c>
      <c r="T16">
        <v>0</v>
      </c>
      <c r="U16">
        <v>336.377002</v>
      </c>
      <c r="V16">
        <v>0.96389999999999998</v>
      </c>
      <c r="W16">
        <v>11.566800000000001</v>
      </c>
      <c r="X16">
        <v>34.700400000000002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2.5312009999999998</v>
      </c>
      <c r="AF16">
        <v>8.7358259999999994</v>
      </c>
      <c r="AG16">
        <v>42.122816</v>
      </c>
      <c r="AH16">
        <v>0</v>
      </c>
      <c r="AI16">
        <v>0</v>
      </c>
      <c r="AJ16">
        <v>0</v>
      </c>
      <c r="AK16">
        <v>51.336350000000003</v>
      </c>
      <c r="AL16">
        <v>64.402978000000004</v>
      </c>
      <c r="AM16">
        <v>0</v>
      </c>
      <c r="AN16">
        <v>0.71168600000000004</v>
      </c>
      <c r="AO16">
        <v>0.36556899999999998</v>
      </c>
      <c r="AP16">
        <v>7.9024380000000001</v>
      </c>
      <c r="AQ16">
        <v>0</v>
      </c>
      <c r="AR16">
        <v>7.4490189999999998</v>
      </c>
      <c r="AS16">
        <v>9.0764680000000002</v>
      </c>
      <c r="AT16">
        <v>9.7401370000000007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72.958493000000004</v>
      </c>
      <c r="BA16">
        <f t="shared" si="1"/>
        <v>1476.8662200000003</v>
      </c>
      <c r="BD16">
        <v>5.14</v>
      </c>
      <c r="BE16">
        <v>1.85</v>
      </c>
      <c r="BF16">
        <v>2.13</v>
      </c>
      <c r="BG16">
        <v>1.73</v>
      </c>
      <c r="BH16">
        <v>5.83</v>
      </c>
      <c r="BI16">
        <v>1.1299999999999999</v>
      </c>
      <c r="BJ16">
        <v>0.91</v>
      </c>
      <c r="BK16">
        <v>1.67</v>
      </c>
      <c r="BL16">
        <v>0.89</v>
      </c>
      <c r="BM16">
        <v>0.1</v>
      </c>
      <c r="BN16">
        <v>3.39</v>
      </c>
      <c r="BO16">
        <v>3.63</v>
      </c>
      <c r="BP16">
        <v>0.25</v>
      </c>
      <c r="BQ16">
        <v>1.93</v>
      </c>
      <c r="BR16">
        <v>1.05</v>
      </c>
      <c r="BS16">
        <v>1.58</v>
      </c>
      <c r="BT16">
        <v>2.8621780000000001</v>
      </c>
      <c r="BU16">
        <v>1.2935840000000001</v>
      </c>
      <c r="BV16">
        <v>1.9344889999999999</v>
      </c>
      <c r="BW16">
        <v>1.872525</v>
      </c>
      <c r="BX16">
        <v>1.8886430000000001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5.1225930000000002</v>
      </c>
      <c r="CK16">
        <v>1.8027949999999999</v>
      </c>
      <c r="CL16">
        <v>0.93392799999999998</v>
      </c>
      <c r="CM16">
        <v>1.69262</v>
      </c>
      <c r="CN16">
        <v>3.4150619999999998</v>
      </c>
      <c r="CO16">
        <v>4.1394690000000001</v>
      </c>
      <c r="CP16">
        <v>4.104768</v>
      </c>
      <c r="CQ16">
        <v>1.7075309999999999</v>
      </c>
      <c r="CR16">
        <v>0.63663700000000001</v>
      </c>
      <c r="CS16">
        <v>1.3163020000000001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72.958493000000004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182.114868</v>
      </c>
      <c r="L17">
        <v>222.09219899999999</v>
      </c>
      <c r="M17">
        <v>45.492224</v>
      </c>
      <c r="N17">
        <v>116.300511</v>
      </c>
      <c r="O17">
        <v>121.91118</v>
      </c>
      <c r="P17">
        <v>99.402766</v>
      </c>
      <c r="Q17">
        <v>3.8555999999999999</v>
      </c>
      <c r="R17">
        <v>11.167877000000001</v>
      </c>
      <c r="S17">
        <v>13.628855</v>
      </c>
      <c r="T17">
        <v>0</v>
      </c>
      <c r="U17">
        <v>336.377002</v>
      </c>
      <c r="V17">
        <v>0.96389999999999998</v>
      </c>
      <c r="W17">
        <v>11.566800000000001</v>
      </c>
      <c r="X17">
        <v>34.700400000000002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15.187208</v>
      </c>
      <c r="AF17">
        <v>8.7358259999999994</v>
      </c>
      <c r="AG17">
        <v>42.122816</v>
      </c>
      <c r="AH17">
        <v>0</v>
      </c>
      <c r="AI17">
        <v>0</v>
      </c>
      <c r="AJ17">
        <v>0</v>
      </c>
      <c r="AK17">
        <v>51.336350000000003</v>
      </c>
      <c r="AL17">
        <v>64.402978000000004</v>
      </c>
      <c r="AM17">
        <v>0</v>
      </c>
      <c r="AN17">
        <v>0.71168600000000004</v>
      </c>
      <c r="AO17">
        <v>0.36273499999999997</v>
      </c>
      <c r="AP17">
        <v>4.3216460000000003</v>
      </c>
      <c r="AQ17">
        <v>0</v>
      </c>
      <c r="AR17">
        <v>8.3003359999999997</v>
      </c>
      <c r="AS17">
        <v>9.0764680000000002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72.469701000000015</v>
      </c>
      <c r="BA17">
        <f t="shared" si="1"/>
        <v>1491.0573480000005</v>
      </c>
      <c r="BD17">
        <v>5.14</v>
      </c>
      <c r="BE17">
        <v>1.85</v>
      </c>
      <c r="BF17">
        <v>2.13</v>
      </c>
      <c r="BG17">
        <v>1.73</v>
      </c>
      <c r="BH17">
        <v>5.83</v>
      </c>
      <c r="BI17">
        <v>0.87</v>
      </c>
      <c r="BJ17">
        <v>0.91</v>
      </c>
      <c r="BK17">
        <v>1.67</v>
      </c>
      <c r="BL17">
        <v>0.89</v>
      </c>
      <c r="BM17">
        <v>0.1</v>
      </c>
      <c r="BN17">
        <v>3.39</v>
      </c>
      <c r="BO17">
        <v>3.63</v>
      </c>
      <c r="BP17">
        <v>0.25</v>
      </c>
      <c r="BQ17">
        <v>1.93</v>
      </c>
      <c r="BR17">
        <v>1.05</v>
      </c>
      <c r="BS17">
        <v>1.58</v>
      </c>
      <c r="BT17">
        <v>2.8621780000000001</v>
      </c>
      <c r="BU17">
        <v>1.2935840000000001</v>
      </c>
      <c r="BV17">
        <v>1.9344889999999999</v>
      </c>
      <c r="BW17">
        <v>1.872525</v>
      </c>
      <c r="BX17">
        <v>1.8886430000000001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5.1225930000000002</v>
      </c>
      <c r="CK17">
        <v>1.8027949999999999</v>
      </c>
      <c r="CL17">
        <v>0.93392799999999998</v>
      </c>
      <c r="CM17">
        <v>1.69262</v>
      </c>
      <c r="CN17">
        <v>3.4150619999999998</v>
      </c>
      <c r="CO17">
        <v>4.1394690000000001</v>
      </c>
      <c r="CP17">
        <v>4.104768</v>
      </c>
      <c r="CQ17">
        <v>1.7075309999999999</v>
      </c>
      <c r="CR17">
        <v>0.40784500000000001</v>
      </c>
      <c r="CS17">
        <v>1.3163020000000001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72.469701000000015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182.073925</v>
      </c>
      <c r="L18">
        <v>222.09219899999999</v>
      </c>
      <c r="M18">
        <v>45.492224</v>
      </c>
      <c r="N18">
        <v>116.300511</v>
      </c>
      <c r="O18">
        <v>121.91118</v>
      </c>
      <c r="P18">
        <v>99.402766</v>
      </c>
      <c r="Q18">
        <v>3.8555999999999999</v>
      </c>
      <c r="R18">
        <v>11.167877000000001</v>
      </c>
      <c r="S18">
        <v>13.628855</v>
      </c>
      <c r="T18">
        <v>0</v>
      </c>
      <c r="U18">
        <v>336.377002</v>
      </c>
      <c r="V18">
        <v>0.96389999999999998</v>
      </c>
      <c r="W18">
        <v>11.566800000000001</v>
      </c>
      <c r="X18">
        <v>34.700400000000002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15.187208</v>
      </c>
      <c r="AF18">
        <v>8.7358259999999994</v>
      </c>
      <c r="AG18">
        <v>42.122816</v>
      </c>
      <c r="AH18">
        <v>0</v>
      </c>
      <c r="AI18">
        <v>0</v>
      </c>
      <c r="AJ18">
        <v>0</v>
      </c>
      <c r="AK18">
        <v>51.336350000000003</v>
      </c>
      <c r="AL18">
        <v>24.64114</v>
      </c>
      <c r="AM18">
        <v>0</v>
      </c>
      <c r="AN18">
        <v>0.71168600000000004</v>
      </c>
      <c r="AO18">
        <v>0.32872800000000002</v>
      </c>
      <c r="AP18">
        <v>4.3216460000000003</v>
      </c>
      <c r="AQ18">
        <v>0</v>
      </c>
      <c r="AR18">
        <v>8.3003359999999997</v>
      </c>
      <c r="AS18">
        <v>9.0764680000000002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72.469701000000015</v>
      </c>
      <c r="BA18">
        <f t="shared" si="1"/>
        <v>1451.2205600000002</v>
      </c>
      <c r="BD18">
        <v>5.14</v>
      </c>
      <c r="BE18">
        <v>1.85</v>
      </c>
      <c r="BF18">
        <v>2.13</v>
      </c>
      <c r="BG18">
        <v>1.73</v>
      </c>
      <c r="BH18">
        <v>5.83</v>
      </c>
      <c r="BI18">
        <v>0.87</v>
      </c>
      <c r="BJ18">
        <v>0.91</v>
      </c>
      <c r="BK18">
        <v>1.67</v>
      </c>
      <c r="BL18">
        <v>0.89</v>
      </c>
      <c r="BM18">
        <v>0.1</v>
      </c>
      <c r="BN18">
        <v>3.39</v>
      </c>
      <c r="BO18">
        <v>3.63</v>
      </c>
      <c r="BP18">
        <v>0.25</v>
      </c>
      <c r="BQ18">
        <v>1.93</v>
      </c>
      <c r="BR18">
        <v>1.05</v>
      </c>
      <c r="BS18">
        <v>1.58</v>
      </c>
      <c r="BT18">
        <v>2.8621780000000001</v>
      </c>
      <c r="BU18">
        <v>1.2935840000000001</v>
      </c>
      <c r="BV18">
        <v>1.9344889999999999</v>
      </c>
      <c r="BW18">
        <v>1.872525</v>
      </c>
      <c r="BX18">
        <v>1.8886430000000001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5.1225930000000002</v>
      </c>
      <c r="CK18">
        <v>1.8027949999999999</v>
      </c>
      <c r="CL18">
        <v>0.93392799999999998</v>
      </c>
      <c r="CM18">
        <v>1.69262</v>
      </c>
      <c r="CN18">
        <v>3.4150619999999998</v>
      </c>
      <c r="CO18">
        <v>4.1394690000000001</v>
      </c>
      <c r="CP18">
        <v>4.104768</v>
      </c>
      <c r="CQ18">
        <v>1.7075309999999999</v>
      </c>
      <c r="CR18">
        <v>0.40784500000000001</v>
      </c>
      <c r="CS18">
        <v>1.3163020000000001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72.469701000000015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182.114868</v>
      </c>
      <c r="L19">
        <v>222.09219899999999</v>
      </c>
      <c r="M19">
        <v>45.492224</v>
      </c>
      <c r="N19">
        <v>116.300511</v>
      </c>
      <c r="O19">
        <v>121.91118</v>
      </c>
      <c r="P19">
        <v>99.402766</v>
      </c>
      <c r="Q19">
        <v>3.8555999999999999</v>
      </c>
      <c r="R19">
        <v>11.167877000000001</v>
      </c>
      <c r="S19">
        <v>13.628855</v>
      </c>
      <c r="T19">
        <v>0</v>
      </c>
      <c r="U19">
        <v>336.377002</v>
      </c>
      <c r="V19">
        <v>0.96389999999999998</v>
      </c>
      <c r="W19">
        <v>11.566800000000001</v>
      </c>
      <c r="X19">
        <v>34.700400000000002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15.187208</v>
      </c>
      <c r="AF19">
        <v>8.7358259999999994</v>
      </c>
      <c r="AG19">
        <v>42.122816</v>
      </c>
      <c r="AH19">
        <v>0</v>
      </c>
      <c r="AI19">
        <v>0</v>
      </c>
      <c r="AJ19">
        <v>0</v>
      </c>
      <c r="AK19">
        <v>51.336350000000003</v>
      </c>
      <c r="AL19">
        <v>12.32057</v>
      </c>
      <c r="AM19">
        <v>0</v>
      </c>
      <c r="AN19">
        <v>0.71168600000000004</v>
      </c>
      <c r="AO19">
        <v>0.28621999999999997</v>
      </c>
      <c r="AP19">
        <v>4.3216460000000003</v>
      </c>
      <c r="AQ19">
        <v>0</v>
      </c>
      <c r="AR19">
        <v>8.3003359999999997</v>
      </c>
      <c r="AS19">
        <v>9.0764680000000002</v>
      </c>
      <c r="AT19">
        <v>12.962218999999999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72.199701000000005</v>
      </c>
      <c r="BA19">
        <f t="shared" si="1"/>
        <v>1437.1352280000006</v>
      </c>
      <c r="BD19">
        <v>5.14</v>
      </c>
      <c r="BE19">
        <v>1.85</v>
      </c>
      <c r="BF19">
        <v>2.13</v>
      </c>
      <c r="BG19">
        <v>1.73</v>
      </c>
      <c r="BH19">
        <v>5.83</v>
      </c>
      <c r="BI19">
        <v>0.87</v>
      </c>
      <c r="BJ19">
        <v>0.91</v>
      </c>
      <c r="BK19">
        <v>1.67</v>
      </c>
      <c r="BL19">
        <v>0.89</v>
      </c>
      <c r="BM19">
        <v>0.09</v>
      </c>
      <c r="BN19">
        <v>3.13</v>
      </c>
      <c r="BO19">
        <v>3.63</v>
      </c>
      <c r="BP19">
        <v>0.25</v>
      </c>
      <c r="BQ19">
        <v>1.93</v>
      </c>
      <c r="BR19">
        <v>1.05</v>
      </c>
      <c r="BS19">
        <v>1.58</v>
      </c>
      <c r="BT19">
        <v>2.8621780000000001</v>
      </c>
      <c r="BU19">
        <v>1.2935840000000001</v>
      </c>
      <c r="BV19">
        <v>1.9344889999999999</v>
      </c>
      <c r="BW19">
        <v>1.872525</v>
      </c>
      <c r="BX19">
        <v>1.8886430000000001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5.1225930000000002</v>
      </c>
      <c r="CK19">
        <v>1.8027949999999999</v>
      </c>
      <c r="CL19">
        <v>0.93392799999999998</v>
      </c>
      <c r="CM19">
        <v>1.69262</v>
      </c>
      <c r="CN19">
        <v>3.4150619999999998</v>
      </c>
      <c r="CO19">
        <v>4.1394690000000001</v>
      </c>
      <c r="CP19">
        <v>4.104768</v>
      </c>
      <c r="CQ19">
        <v>1.7075309999999999</v>
      </c>
      <c r="CR19">
        <v>0.40784500000000001</v>
      </c>
      <c r="CS19">
        <v>1.3163020000000001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72.199701000000005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182.073925</v>
      </c>
      <c r="L20">
        <v>222.09219899999999</v>
      </c>
      <c r="M20">
        <v>45.492224</v>
      </c>
      <c r="N20">
        <v>116.300511</v>
      </c>
      <c r="O20">
        <v>121.91118</v>
      </c>
      <c r="P20">
        <v>99.402766</v>
      </c>
      <c r="Q20">
        <v>3.8555999999999999</v>
      </c>
      <c r="R20">
        <v>11.167877000000001</v>
      </c>
      <c r="S20">
        <v>13.628855</v>
      </c>
      <c r="T20">
        <v>0</v>
      </c>
      <c r="U20">
        <v>336.377002</v>
      </c>
      <c r="V20">
        <v>0.96389999999999998</v>
      </c>
      <c r="W20">
        <v>11.566800000000001</v>
      </c>
      <c r="X20">
        <v>34.700400000000002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15.187208</v>
      </c>
      <c r="AF20">
        <v>8.7358259999999994</v>
      </c>
      <c r="AG20">
        <v>42.122816</v>
      </c>
      <c r="AH20">
        <v>0</v>
      </c>
      <c r="AI20">
        <v>0</v>
      </c>
      <c r="AJ20">
        <v>0</v>
      </c>
      <c r="AK20">
        <v>51.336350000000003</v>
      </c>
      <c r="AL20">
        <v>2.6881240000000002</v>
      </c>
      <c r="AM20">
        <v>0</v>
      </c>
      <c r="AN20">
        <v>0.71168600000000004</v>
      </c>
      <c r="AO20">
        <v>0.20120399999999999</v>
      </c>
      <c r="AP20">
        <v>4.3216460000000003</v>
      </c>
      <c r="AQ20">
        <v>0</v>
      </c>
      <c r="AR20">
        <v>8.3003359999999997</v>
      </c>
      <c r="AS20">
        <v>9.0764680000000002</v>
      </c>
      <c r="AT20">
        <v>12.962218999999999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71.719701000000015</v>
      </c>
      <c r="BA20">
        <f t="shared" si="1"/>
        <v>1426.8968230000003</v>
      </c>
      <c r="BD20">
        <v>5.14</v>
      </c>
      <c r="BE20">
        <v>1.85</v>
      </c>
      <c r="BF20">
        <v>2.13</v>
      </c>
      <c r="BG20">
        <v>1.73</v>
      </c>
      <c r="BH20">
        <v>5.83</v>
      </c>
      <c r="BI20">
        <v>0.87</v>
      </c>
      <c r="BJ20">
        <v>0.91</v>
      </c>
      <c r="BK20">
        <v>1.67</v>
      </c>
      <c r="BL20">
        <v>0.89</v>
      </c>
      <c r="BM20">
        <v>0.09</v>
      </c>
      <c r="BN20">
        <v>2.65</v>
      </c>
      <c r="BO20">
        <v>3.63</v>
      </c>
      <c r="BP20">
        <v>0.25</v>
      </c>
      <c r="BQ20">
        <v>1.93</v>
      </c>
      <c r="BR20">
        <v>1.05</v>
      </c>
      <c r="BS20">
        <v>1.58</v>
      </c>
      <c r="BT20">
        <v>2.8621780000000001</v>
      </c>
      <c r="BU20">
        <v>1.2935840000000001</v>
      </c>
      <c r="BV20">
        <v>1.9344889999999999</v>
      </c>
      <c r="BW20">
        <v>1.872525</v>
      </c>
      <c r="BX20">
        <v>1.8886430000000001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5.1225930000000002</v>
      </c>
      <c r="CK20">
        <v>1.8027949999999999</v>
      </c>
      <c r="CL20">
        <v>0.93392799999999998</v>
      </c>
      <c r="CM20">
        <v>1.69262</v>
      </c>
      <c r="CN20">
        <v>3.4150619999999998</v>
      </c>
      <c r="CO20">
        <v>4.1394690000000001</v>
      </c>
      <c r="CP20">
        <v>4.104768</v>
      </c>
      <c r="CQ20">
        <v>1.7075309999999999</v>
      </c>
      <c r="CR20">
        <v>0.40784500000000001</v>
      </c>
      <c r="CS20">
        <v>1.3163020000000001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71.719701000000015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182.114868</v>
      </c>
      <c r="L21">
        <v>222.09219899999999</v>
      </c>
      <c r="M21">
        <v>45.492224</v>
      </c>
      <c r="N21">
        <v>116.300511</v>
      </c>
      <c r="O21">
        <v>121.91118</v>
      </c>
      <c r="P21">
        <v>99.766059999999996</v>
      </c>
      <c r="Q21">
        <v>3.8555999999999999</v>
      </c>
      <c r="R21">
        <v>11.167877000000001</v>
      </c>
      <c r="S21">
        <v>13.628855</v>
      </c>
      <c r="T21">
        <v>0</v>
      </c>
      <c r="U21">
        <v>336.377002</v>
      </c>
      <c r="V21">
        <v>0.96389999999999998</v>
      </c>
      <c r="W21">
        <v>11.566800000000001</v>
      </c>
      <c r="X21">
        <v>34.700400000000002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15.187208</v>
      </c>
      <c r="AF21">
        <v>8.7358259999999994</v>
      </c>
      <c r="AG21">
        <v>42.122816</v>
      </c>
      <c r="AH21">
        <v>0</v>
      </c>
      <c r="AI21">
        <v>0</v>
      </c>
      <c r="AJ21">
        <v>0</v>
      </c>
      <c r="AK21">
        <v>51.336350000000003</v>
      </c>
      <c r="AL21">
        <v>2.6881240000000002</v>
      </c>
      <c r="AM21">
        <v>0</v>
      </c>
      <c r="AN21">
        <v>0.71168600000000004</v>
      </c>
      <c r="AO21">
        <v>9.0684000000000001E-2</v>
      </c>
      <c r="AP21">
        <v>4.3216460000000003</v>
      </c>
      <c r="AQ21">
        <v>15.03684</v>
      </c>
      <c r="AR21">
        <v>34.052658999999998</v>
      </c>
      <c r="AS21">
        <v>9.0764680000000002</v>
      </c>
      <c r="AT21">
        <v>12.962218999999999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71.239700999999997</v>
      </c>
      <c r="BA21">
        <f t="shared" si="1"/>
        <v>1467.4997030000004</v>
      </c>
      <c r="BD21">
        <v>5.14</v>
      </c>
      <c r="BE21">
        <v>1.85</v>
      </c>
      <c r="BF21">
        <v>2.13</v>
      </c>
      <c r="BG21">
        <v>1.73</v>
      </c>
      <c r="BH21">
        <v>5.83</v>
      </c>
      <c r="BI21">
        <v>0.87</v>
      </c>
      <c r="BJ21">
        <v>0.91</v>
      </c>
      <c r="BK21">
        <v>1.67</v>
      </c>
      <c r="BL21">
        <v>0.89</v>
      </c>
      <c r="BM21">
        <v>0.09</v>
      </c>
      <c r="BN21">
        <v>2.17</v>
      </c>
      <c r="BO21">
        <v>3.63</v>
      </c>
      <c r="BP21">
        <v>0.25</v>
      </c>
      <c r="BQ21">
        <v>1.93</v>
      </c>
      <c r="BR21">
        <v>1.05</v>
      </c>
      <c r="BS21">
        <v>1.58</v>
      </c>
      <c r="BT21">
        <v>2.8621780000000001</v>
      </c>
      <c r="BU21">
        <v>1.2935840000000001</v>
      </c>
      <c r="BV21">
        <v>1.9344889999999999</v>
      </c>
      <c r="BW21">
        <v>1.872525</v>
      </c>
      <c r="BX21">
        <v>1.8886430000000001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5.1225930000000002</v>
      </c>
      <c r="CK21">
        <v>1.8027949999999999</v>
      </c>
      <c r="CL21">
        <v>0.93392799999999998</v>
      </c>
      <c r="CM21">
        <v>1.69262</v>
      </c>
      <c r="CN21">
        <v>3.4150619999999998</v>
      </c>
      <c r="CO21">
        <v>4.1394690000000001</v>
      </c>
      <c r="CP21">
        <v>4.104768</v>
      </c>
      <c r="CQ21">
        <v>1.7075309999999999</v>
      </c>
      <c r="CR21">
        <v>0.40784500000000001</v>
      </c>
      <c r="CS21">
        <v>1.3163020000000001</v>
      </c>
      <c r="CT21">
        <v>0</v>
      </c>
      <c r="CU21">
        <v>0</v>
      </c>
      <c r="CV21">
        <v>0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71.239700999999997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181.92964000000001</v>
      </c>
      <c r="L22">
        <v>222.09219899999999</v>
      </c>
      <c r="M22">
        <v>45.492224</v>
      </c>
      <c r="N22">
        <v>116.300511</v>
      </c>
      <c r="O22">
        <v>121.91118</v>
      </c>
      <c r="P22">
        <v>99.766059999999996</v>
      </c>
      <c r="Q22">
        <v>3.8555999999999999</v>
      </c>
      <c r="R22">
        <v>10.54247</v>
      </c>
      <c r="S22">
        <v>12.995096999999999</v>
      </c>
      <c r="T22">
        <v>0</v>
      </c>
      <c r="U22">
        <v>336.377002</v>
      </c>
      <c r="V22">
        <v>0.96389999999999998</v>
      </c>
      <c r="W22">
        <v>26.390522000000001</v>
      </c>
      <c r="X22">
        <v>61.873609000000002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15.187208</v>
      </c>
      <c r="AF22">
        <v>8.7358259999999994</v>
      </c>
      <c r="AG22">
        <v>42.122816</v>
      </c>
      <c r="AH22">
        <v>2.7962739999999999</v>
      </c>
      <c r="AI22">
        <v>0</v>
      </c>
      <c r="AJ22">
        <v>0</v>
      </c>
      <c r="AK22">
        <v>51.336350000000003</v>
      </c>
      <c r="AL22">
        <v>2.6881240000000002</v>
      </c>
      <c r="AM22">
        <v>0</v>
      </c>
      <c r="AN22">
        <v>0.71168600000000004</v>
      </c>
      <c r="AO22">
        <v>0</v>
      </c>
      <c r="AP22">
        <v>4.3216460000000003</v>
      </c>
      <c r="AQ22">
        <v>28.695302999999999</v>
      </c>
      <c r="AR22">
        <v>34.052658999999998</v>
      </c>
      <c r="AS22">
        <v>9.0764680000000002</v>
      </c>
      <c r="AT22">
        <v>12.962218999999999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70.937027000000015</v>
      </c>
      <c r="BA22">
        <f t="shared" si="1"/>
        <v>1524.1136200000003</v>
      </c>
      <c r="BD22">
        <v>5.14</v>
      </c>
      <c r="BE22">
        <v>1.85</v>
      </c>
      <c r="BF22">
        <v>2.13</v>
      </c>
      <c r="BG22">
        <v>1.73</v>
      </c>
      <c r="BH22">
        <v>5.83</v>
      </c>
      <c r="BI22">
        <v>0.87</v>
      </c>
      <c r="BJ22">
        <v>0.91</v>
      </c>
      <c r="BK22">
        <v>1.67</v>
      </c>
      <c r="BL22">
        <v>0.89</v>
      </c>
      <c r="BM22">
        <v>0.09</v>
      </c>
      <c r="BN22">
        <v>1.86</v>
      </c>
      <c r="BO22">
        <v>3.63</v>
      </c>
      <c r="BP22">
        <v>0.25</v>
      </c>
      <c r="BQ22">
        <v>1.93</v>
      </c>
      <c r="BR22">
        <v>1.05</v>
      </c>
      <c r="BS22">
        <v>1.58</v>
      </c>
      <c r="BT22">
        <v>2.8621780000000001</v>
      </c>
      <c r="BU22">
        <v>1.2935840000000001</v>
      </c>
      <c r="BV22">
        <v>1.9344889999999999</v>
      </c>
      <c r="BW22">
        <v>1.872525</v>
      </c>
      <c r="BX22">
        <v>1.8886430000000001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5.1225930000000002</v>
      </c>
      <c r="CK22">
        <v>1.8027949999999999</v>
      </c>
      <c r="CL22">
        <v>0.93392799999999998</v>
      </c>
      <c r="CM22">
        <v>1.69262</v>
      </c>
      <c r="CN22">
        <v>3.4150619999999998</v>
      </c>
      <c r="CO22">
        <v>4.1394690000000001</v>
      </c>
      <c r="CP22">
        <v>4.104768</v>
      </c>
      <c r="CQ22">
        <v>1.7075309999999999</v>
      </c>
      <c r="CR22">
        <v>0.40784500000000001</v>
      </c>
      <c r="CS22">
        <v>1.3163020000000001</v>
      </c>
      <c r="CT22">
        <v>0</v>
      </c>
      <c r="CU22">
        <v>0</v>
      </c>
      <c r="CV22">
        <v>7.326E-3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70.937027000000015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182.06829099999999</v>
      </c>
      <c r="L23">
        <v>222.09219899999999</v>
      </c>
      <c r="M23">
        <v>45.492224</v>
      </c>
      <c r="N23">
        <v>116.300511</v>
      </c>
      <c r="O23">
        <v>121.91118</v>
      </c>
      <c r="P23">
        <v>99.766059999999996</v>
      </c>
      <c r="Q23">
        <v>3.8555999999999999</v>
      </c>
      <c r="R23">
        <v>11.373810000000001</v>
      </c>
      <c r="S23">
        <v>12.850106</v>
      </c>
      <c r="T23">
        <v>0</v>
      </c>
      <c r="U23">
        <v>336.377002</v>
      </c>
      <c r="V23">
        <v>0.96389999999999998</v>
      </c>
      <c r="W23">
        <v>32.655237</v>
      </c>
      <c r="X23">
        <v>75.347387999999995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15.187208</v>
      </c>
      <c r="AF23">
        <v>8.7358259999999994</v>
      </c>
      <c r="AG23">
        <v>42.122816</v>
      </c>
      <c r="AH23">
        <v>18.641825999999998</v>
      </c>
      <c r="AI23">
        <v>0</v>
      </c>
      <c r="AJ23">
        <v>0</v>
      </c>
      <c r="AK23">
        <v>51.336350000000003</v>
      </c>
      <c r="AL23">
        <v>2.6881240000000002</v>
      </c>
      <c r="AM23">
        <v>0</v>
      </c>
      <c r="AN23">
        <v>0.71168600000000004</v>
      </c>
      <c r="AO23">
        <v>0</v>
      </c>
      <c r="AP23">
        <v>4.3216460000000003</v>
      </c>
      <c r="AQ23">
        <v>30.950828999999999</v>
      </c>
      <c r="AR23">
        <v>6.3848739999999999</v>
      </c>
      <c r="AS23">
        <v>9.0764680000000002</v>
      </c>
      <c r="AT23">
        <v>12.962218999999999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71.045923000000016</v>
      </c>
      <c r="BA23">
        <f t="shared" si="1"/>
        <v>1535.2193030000008</v>
      </c>
      <c r="BD23">
        <v>5.14</v>
      </c>
      <c r="BE23">
        <v>1.85</v>
      </c>
      <c r="BF23">
        <v>2.13</v>
      </c>
      <c r="BG23">
        <v>1.73</v>
      </c>
      <c r="BH23">
        <v>5.83</v>
      </c>
      <c r="BI23">
        <v>0.87</v>
      </c>
      <c r="BJ23">
        <v>0.91</v>
      </c>
      <c r="BK23">
        <v>1.67</v>
      </c>
      <c r="BL23">
        <v>0.89</v>
      </c>
      <c r="BM23">
        <v>0.1</v>
      </c>
      <c r="BN23">
        <v>1.86</v>
      </c>
      <c r="BO23">
        <v>3.63</v>
      </c>
      <c r="BP23">
        <v>0.25</v>
      </c>
      <c r="BQ23">
        <v>1.93</v>
      </c>
      <c r="BR23">
        <v>1.05</v>
      </c>
      <c r="BS23">
        <v>1.58</v>
      </c>
      <c r="BT23">
        <v>2.8621780000000001</v>
      </c>
      <c r="BU23">
        <v>1.2935840000000001</v>
      </c>
      <c r="BV23">
        <v>1.9344889999999999</v>
      </c>
      <c r="BW23">
        <v>1.872525</v>
      </c>
      <c r="BX23">
        <v>1.8886430000000001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5.1225930000000002</v>
      </c>
      <c r="CK23">
        <v>1.8027949999999999</v>
      </c>
      <c r="CL23">
        <v>0.93392799999999998</v>
      </c>
      <c r="CM23">
        <v>1.69262</v>
      </c>
      <c r="CN23">
        <v>3.4150619999999998</v>
      </c>
      <c r="CO23">
        <v>4.1394690000000001</v>
      </c>
      <c r="CP23">
        <v>4.104768</v>
      </c>
      <c r="CQ23">
        <v>1.7075309999999999</v>
      </c>
      <c r="CR23">
        <v>0.40784500000000001</v>
      </c>
      <c r="CS23">
        <v>1.3163020000000001</v>
      </c>
      <c r="CT23">
        <v>0</v>
      </c>
      <c r="CU23">
        <v>0</v>
      </c>
      <c r="CV23">
        <v>0.106222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71.045923000000016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183.14099999999999</v>
      </c>
      <c r="L24">
        <v>224.98389900000001</v>
      </c>
      <c r="M24">
        <v>45.492224</v>
      </c>
      <c r="N24">
        <v>116.300511</v>
      </c>
      <c r="O24">
        <v>121.91118</v>
      </c>
      <c r="P24">
        <v>99.766059999999996</v>
      </c>
      <c r="Q24">
        <v>6.7473000000000001</v>
      </c>
      <c r="R24">
        <v>16.087683999999999</v>
      </c>
      <c r="S24">
        <v>15.019489999999999</v>
      </c>
      <c r="T24">
        <v>0</v>
      </c>
      <c r="U24">
        <v>336.377002</v>
      </c>
      <c r="V24">
        <v>6.1783429999999999</v>
      </c>
      <c r="W24">
        <v>32.931162</v>
      </c>
      <c r="X24">
        <v>75.347387999999995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1.3022290000000001</v>
      </c>
      <c r="AE24">
        <v>16.199688999999999</v>
      </c>
      <c r="AF24">
        <v>8.7358259999999994</v>
      </c>
      <c r="AG24">
        <v>42.122816</v>
      </c>
      <c r="AH24">
        <v>46.045310000000001</v>
      </c>
      <c r="AI24">
        <v>0</v>
      </c>
      <c r="AJ24">
        <v>0</v>
      </c>
      <c r="AK24">
        <v>51.336350000000003</v>
      </c>
      <c r="AL24">
        <v>2.6881240000000002</v>
      </c>
      <c r="AM24">
        <v>0</v>
      </c>
      <c r="AN24">
        <v>0.71168600000000004</v>
      </c>
      <c r="AO24">
        <v>0</v>
      </c>
      <c r="AP24">
        <v>4.3216460000000003</v>
      </c>
      <c r="AQ24">
        <v>46.426243999999997</v>
      </c>
      <c r="AR24">
        <v>6.3848739999999999</v>
      </c>
      <c r="AS24">
        <v>9.0764680000000002</v>
      </c>
      <c r="AT24">
        <v>12.962218999999999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71.194267000000011</v>
      </c>
      <c r="BA24">
        <f t="shared" si="1"/>
        <v>1599.7909910000005</v>
      </c>
      <c r="BD24">
        <v>5.14</v>
      </c>
      <c r="BE24">
        <v>1.85</v>
      </c>
      <c r="BF24">
        <v>2.13</v>
      </c>
      <c r="BG24">
        <v>1.73</v>
      </c>
      <c r="BH24">
        <v>5.83</v>
      </c>
      <c r="BI24">
        <v>0.87</v>
      </c>
      <c r="BJ24">
        <v>0.91</v>
      </c>
      <c r="BK24">
        <v>1.67</v>
      </c>
      <c r="BL24">
        <v>0.89</v>
      </c>
      <c r="BM24">
        <v>0.1</v>
      </c>
      <c r="BN24">
        <v>1.86</v>
      </c>
      <c r="BO24">
        <v>3.63</v>
      </c>
      <c r="BP24">
        <v>0.25</v>
      </c>
      <c r="BQ24">
        <v>1.93</v>
      </c>
      <c r="BR24">
        <v>1.05</v>
      </c>
      <c r="BS24">
        <v>1.58</v>
      </c>
      <c r="BT24">
        <v>2.8621780000000001</v>
      </c>
      <c r="BU24">
        <v>1.2935840000000001</v>
      </c>
      <c r="BV24">
        <v>1.9344889999999999</v>
      </c>
      <c r="BW24">
        <v>1.872525</v>
      </c>
      <c r="BX24">
        <v>1.8886430000000001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5.1225930000000002</v>
      </c>
      <c r="CK24">
        <v>1.8027949999999999</v>
      </c>
      <c r="CL24">
        <v>0.93392799999999998</v>
      </c>
      <c r="CM24">
        <v>1.69262</v>
      </c>
      <c r="CN24">
        <v>3.4150619999999998</v>
      </c>
      <c r="CO24">
        <v>4.1394690000000001</v>
      </c>
      <c r="CP24">
        <v>4.104768</v>
      </c>
      <c r="CQ24">
        <v>1.7075309999999999</v>
      </c>
      <c r="CR24">
        <v>0.40784500000000001</v>
      </c>
      <c r="CS24">
        <v>1.3163020000000001</v>
      </c>
      <c r="CT24">
        <v>0</v>
      </c>
      <c r="CU24">
        <v>0</v>
      </c>
      <c r="CV24">
        <v>0.25456600000000001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71.194267000000011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233.625552</v>
      </c>
      <c r="L25">
        <v>224.98389900000001</v>
      </c>
      <c r="M25">
        <v>45.492224</v>
      </c>
      <c r="N25">
        <v>116.300511</v>
      </c>
      <c r="O25">
        <v>121.91118</v>
      </c>
      <c r="P25">
        <v>99.766059999999996</v>
      </c>
      <c r="Q25">
        <v>6.7473000000000001</v>
      </c>
      <c r="R25">
        <v>19.943283999999998</v>
      </c>
      <c r="S25">
        <v>20.802890000000001</v>
      </c>
      <c r="T25">
        <v>0</v>
      </c>
      <c r="U25">
        <v>336.377002</v>
      </c>
      <c r="V25">
        <v>10.517384</v>
      </c>
      <c r="W25">
        <v>32.931162</v>
      </c>
      <c r="X25">
        <v>75.347387999999995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8.5947110000000002</v>
      </c>
      <c r="AE25">
        <v>30.374417000000001</v>
      </c>
      <c r="AF25">
        <v>8.7358259999999994</v>
      </c>
      <c r="AG25">
        <v>42.122816</v>
      </c>
      <c r="AH25">
        <v>69.067965000000001</v>
      </c>
      <c r="AI25">
        <v>0</v>
      </c>
      <c r="AJ25">
        <v>0</v>
      </c>
      <c r="AK25">
        <v>51.336350000000003</v>
      </c>
      <c r="AL25">
        <v>2.6881240000000002</v>
      </c>
      <c r="AM25">
        <v>0</v>
      </c>
      <c r="AN25">
        <v>0.71168600000000004</v>
      </c>
      <c r="AO25">
        <v>4.4038279999999999</v>
      </c>
      <c r="AP25">
        <v>4.3216460000000003</v>
      </c>
      <c r="AQ25">
        <v>61.901657999999998</v>
      </c>
      <c r="AR25">
        <v>4.7886550000000003</v>
      </c>
      <c r="AS25">
        <v>9.0764680000000002</v>
      </c>
      <c r="AT25">
        <v>12.962218999999999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71.007480000000001</v>
      </c>
      <c r="BA25">
        <f t="shared" si="1"/>
        <v>1726.8396850000004</v>
      </c>
      <c r="BD25">
        <v>4.9800000000000004</v>
      </c>
      <c r="BE25">
        <v>1.85</v>
      </c>
      <c r="BF25">
        <v>2.13</v>
      </c>
      <c r="BG25">
        <v>1.73</v>
      </c>
      <c r="BH25">
        <v>5.83</v>
      </c>
      <c r="BI25">
        <v>0.87</v>
      </c>
      <c r="BJ25">
        <v>0.91</v>
      </c>
      <c r="BK25">
        <v>1.67</v>
      </c>
      <c r="BL25">
        <v>0.89</v>
      </c>
      <c r="BM25">
        <v>0.08</v>
      </c>
      <c r="BN25">
        <v>1.86</v>
      </c>
      <c r="BO25">
        <v>3.63</v>
      </c>
      <c r="BP25">
        <v>0.25</v>
      </c>
      <c r="BQ25">
        <v>1.93</v>
      </c>
      <c r="BR25">
        <v>1.05</v>
      </c>
      <c r="BS25">
        <v>1.58</v>
      </c>
      <c r="BT25">
        <v>2.8621780000000001</v>
      </c>
      <c r="BU25">
        <v>1.2935840000000001</v>
      </c>
      <c r="BV25">
        <v>1.9344889999999999</v>
      </c>
      <c r="BW25">
        <v>1.872525</v>
      </c>
      <c r="BX25">
        <v>1.8886430000000001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4.989439</v>
      </c>
      <c r="CK25">
        <v>1.8027949999999999</v>
      </c>
      <c r="CL25">
        <v>0.93392799999999998</v>
      </c>
      <c r="CM25">
        <v>1.69262</v>
      </c>
      <c r="CN25">
        <v>3.4150619999999998</v>
      </c>
      <c r="CO25">
        <v>4.1394690000000001</v>
      </c>
      <c r="CP25">
        <v>4.104768</v>
      </c>
      <c r="CQ25">
        <v>1.7075309999999999</v>
      </c>
      <c r="CR25">
        <v>0.40784500000000001</v>
      </c>
      <c r="CS25">
        <v>1.3163020000000001</v>
      </c>
      <c r="CT25">
        <v>0</v>
      </c>
      <c r="CU25">
        <v>0</v>
      </c>
      <c r="CV25">
        <v>0.38093300000000002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71.007480000000001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303.02635199999997</v>
      </c>
      <c r="L26">
        <v>290.52909899999997</v>
      </c>
      <c r="M26">
        <v>45.492224</v>
      </c>
      <c r="N26">
        <v>116.300511</v>
      </c>
      <c r="O26">
        <v>121.91118</v>
      </c>
      <c r="P26">
        <v>99.766059999999996</v>
      </c>
      <c r="Q26">
        <v>6.7473000000000001</v>
      </c>
      <c r="R26">
        <v>19.943283999999998</v>
      </c>
      <c r="S26">
        <v>20.802890000000001</v>
      </c>
      <c r="T26">
        <v>0</v>
      </c>
      <c r="U26">
        <v>336.377002</v>
      </c>
      <c r="V26">
        <v>17.484141000000001</v>
      </c>
      <c r="W26">
        <v>44.497962000000001</v>
      </c>
      <c r="X26">
        <v>94.789925999999994</v>
      </c>
      <c r="Y26">
        <v>0</v>
      </c>
      <c r="Z26">
        <v>1.06029</v>
      </c>
      <c r="AA26">
        <v>3.6551089999999999</v>
      </c>
      <c r="AB26">
        <v>3.301358</v>
      </c>
      <c r="AC26">
        <v>9.5482390000000006</v>
      </c>
      <c r="AD26">
        <v>17.970759000000001</v>
      </c>
      <c r="AE26">
        <v>30.374417000000001</v>
      </c>
      <c r="AF26">
        <v>8.7358259999999994</v>
      </c>
      <c r="AG26">
        <v>42.122816</v>
      </c>
      <c r="AH26">
        <v>92.090620000000001</v>
      </c>
      <c r="AI26">
        <v>3.139904</v>
      </c>
      <c r="AJ26">
        <v>0</v>
      </c>
      <c r="AK26">
        <v>51.336350000000003</v>
      </c>
      <c r="AL26">
        <v>2.6881240000000002</v>
      </c>
      <c r="AM26">
        <v>0</v>
      </c>
      <c r="AN26">
        <v>0.71168600000000004</v>
      </c>
      <c r="AO26">
        <v>3.9135689999999999</v>
      </c>
      <c r="AP26">
        <v>2.3460359999999998</v>
      </c>
      <c r="AQ26">
        <v>61.901657999999998</v>
      </c>
      <c r="AR26">
        <v>4.7886550000000003</v>
      </c>
      <c r="AS26">
        <v>9.0764680000000002</v>
      </c>
      <c r="AT26">
        <v>12.962218999999999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71.022482999999994</v>
      </c>
      <c r="BA26">
        <f t="shared" si="1"/>
        <v>1950.4145169999997</v>
      </c>
      <c r="BD26">
        <v>4.9800000000000004</v>
      </c>
      <c r="BE26">
        <v>1.85</v>
      </c>
      <c r="BF26">
        <v>2.13</v>
      </c>
      <c r="BG26">
        <v>1.73</v>
      </c>
      <c r="BH26">
        <v>5.83</v>
      </c>
      <c r="BI26">
        <v>0.91</v>
      </c>
      <c r="BJ26">
        <v>0.93</v>
      </c>
      <c r="BK26">
        <v>1.67</v>
      </c>
      <c r="BL26">
        <v>0.89</v>
      </c>
      <c r="BM26">
        <v>0.08</v>
      </c>
      <c r="BN26">
        <v>1.86</v>
      </c>
      <c r="BO26">
        <v>3.63</v>
      </c>
      <c r="BP26">
        <v>0.25</v>
      </c>
      <c r="BQ26">
        <v>1.93</v>
      </c>
      <c r="BR26">
        <v>1.05</v>
      </c>
      <c r="BS26">
        <v>1.58</v>
      </c>
      <c r="BT26">
        <v>2.8621780000000001</v>
      </c>
      <c r="BU26">
        <v>1.2935840000000001</v>
      </c>
      <c r="BV26">
        <v>1.9344889999999999</v>
      </c>
      <c r="BW26">
        <v>1.872525</v>
      </c>
      <c r="BX26">
        <v>1.8886430000000001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4.6003290000000003</v>
      </c>
      <c r="CK26">
        <v>1.8027949999999999</v>
      </c>
      <c r="CL26">
        <v>0.93392799999999998</v>
      </c>
      <c r="CM26">
        <v>1.69262</v>
      </c>
      <c r="CN26">
        <v>3.4150619999999998</v>
      </c>
      <c r="CO26">
        <v>4.1394690000000001</v>
      </c>
      <c r="CP26">
        <v>4.104768</v>
      </c>
      <c r="CQ26">
        <v>1.7075309999999999</v>
      </c>
      <c r="CR26">
        <v>0.40784500000000001</v>
      </c>
      <c r="CS26">
        <v>1.3163020000000001</v>
      </c>
      <c r="CT26">
        <v>0</v>
      </c>
      <c r="CU26">
        <v>0.21591399999999999</v>
      </c>
      <c r="CV26">
        <v>0.50913200000000003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71.022482999999994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341.58626199999998</v>
      </c>
      <c r="L27">
        <v>357.50896799999998</v>
      </c>
      <c r="M27">
        <v>45.492224</v>
      </c>
      <c r="N27">
        <v>116.300511</v>
      </c>
      <c r="O27">
        <v>121.91118</v>
      </c>
      <c r="P27">
        <v>99.766059999999996</v>
      </c>
      <c r="Q27">
        <v>11.126211</v>
      </c>
      <c r="R27">
        <v>19.943283999999998</v>
      </c>
      <c r="S27">
        <v>25.330231999999999</v>
      </c>
      <c r="T27">
        <v>0</v>
      </c>
      <c r="U27">
        <v>336.377002</v>
      </c>
      <c r="V27">
        <v>17.484141000000001</v>
      </c>
      <c r="W27">
        <v>44.174090999999997</v>
      </c>
      <c r="X27">
        <v>40.445244000000002</v>
      </c>
      <c r="Y27">
        <v>0</v>
      </c>
      <c r="Z27">
        <v>6.3172079999999999</v>
      </c>
      <c r="AA27">
        <v>16.752582</v>
      </c>
      <c r="AB27">
        <v>12.941321</v>
      </c>
      <c r="AC27">
        <v>19.096478000000001</v>
      </c>
      <c r="AD27">
        <v>26.956137999999999</v>
      </c>
      <c r="AE27">
        <v>37.968021</v>
      </c>
      <c r="AF27">
        <v>17.471651000000001</v>
      </c>
      <c r="AG27">
        <v>42.122816</v>
      </c>
      <c r="AH27">
        <v>115.113276</v>
      </c>
      <c r="AI27">
        <v>5.023847</v>
      </c>
      <c r="AJ27">
        <v>0</v>
      </c>
      <c r="AK27">
        <v>51.336350000000003</v>
      </c>
      <c r="AL27">
        <v>2.6881240000000002</v>
      </c>
      <c r="AM27">
        <v>0</v>
      </c>
      <c r="AN27">
        <v>0.71168600000000004</v>
      </c>
      <c r="AO27">
        <v>3.553668</v>
      </c>
      <c r="AP27">
        <v>2.3460359999999998</v>
      </c>
      <c r="AQ27">
        <v>61.901657999999998</v>
      </c>
      <c r="AR27">
        <v>4.7886550000000003</v>
      </c>
      <c r="AS27">
        <v>9.0764680000000002</v>
      </c>
      <c r="AT27">
        <v>12.962218999999999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71.309922999999984</v>
      </c>
      <c r="BA27">
        <f t="shared" si="1"/>
        <v>2097.8835349999999</v>
      </c>
      <c r="BD27">
        <v>4.9800000000000004</v>
      </c>
      <c r="BE27">
        <v>1.85</v>
      </c>
      <c r="BF27">
        <v>2.13</v>
      </c>
      <c r="BG27">
        <v>1.73</v>
      </c>
      <c r="BH27">
        <v>5.83</v>
      </c>
      <c r="BI27">
        <v>0.91</v>
      </c>
      <c r="BJ27">
        <v>0.93</v>
      </c>
      <c r="BK27">
        <v>1.67</v>
      </c>
      <c r="BL27">
        <v>0.89</v>
      </c>
      <c r="BM27">
        <v>0.1</v>
      </c>
      <c r="BN27">
        <v>1.86</v>
      </c>
      <c r="BO27">
        <v>3.63</v>
      </c>
      <c r="BP27">
        <v>0.25</v>
      </c>
      <c r="BQ27">
        <v>1.93</v>
      </c>
      <c r="BR27">
        <v>1.05</v>
      </c>
      <c r="BS27">
        <v>1.58</v>
      </c>
      <c r="BT27">
        <v>2.8621780000000001</v>
      </c>
      <c r="BU27">
        <v>1.2935840000000001</v>
      </c>
      <c r="BV27">
        <v>1.9344889999999999</v>
      </c>
      <c r="BW27">
        <v>1.872525</v>
      </c>
      <c r="BX27">
        <v>1.8886430000000001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4.2112189999999998</v>
      </c>
      <c r="CK27">
        <v>1.8027949999999999</v>
      </c>
      <c r="CL27">
        <v>0.93392799999999998</v>
      </c>
      <c r="CM27">
        <v>1.69262</v>
      </c>
      <c r="CN27">
        <v>3.4150619999999998</v>
      </c>
      <c r="CO27">
        <v>4.1394690000000001</v>
      </c>
      <c r="CP27">
        <v>4.104768</v>
      </c>
      <c r="CQ27">
        <v>1.7075309999999999</v>
      </c>
      <c r="CR27">
        <v>0.40784500000000001</v>
      </c>
      <c r="CS27">
        <v>1.3163020000000001</v>
      </c>
      <c r="CT27">
        <v>0.31426999999999999</v>
      </c>
      <c r="CU27">
        <v>0.43182700000000002</v>
      </c>
      <c r="CV27">
        <v>0.63549900000000004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71.309922999999984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341.58626199999998</v>
      </c>
      <c r="L28">
        <v>420.80278700000002</v>
      </c>
      <c r="M28">
        <v>45.492224</v>
      </c>
      <c r="N28">
        <v>116.300511</v>
      </c>
      <c r="O28">
        <v>121.91118</v>
      </c>
      <c r="P28">
        <v>99.766059999999996</v>
      </c>
      <c r="Q28">
        <v>17.584340999999998</v>
      </c>
      <c r="R28">
        <v>20.427064999999999</v>
      </c>
      <c r="S28">
        <v>25.422861999999999</v>
      </c>
      <c r="T28">
        <v>0</v>
      </c>
      <c r="U28">
        <v>336.377002</v>
      </c>
      <c r="V28">
        <v>17.484141000000001</v>
      </c>
      <c r="W28">
        <v>44.174090999999997</v>
      </c>
      <c r="X28">
        <v>40.445244000000002</v>
      </c>
      <c r="Y28">
        <v>0</v>
      </c>
      <c r="Z28">
        <v>12.634416</v>
      </c>
      <c r="AA28">
        <v>27.084356</v>
      </c>
      <c r="AB28">
        <v>26.09393</v>
      </c>
      <c r="AC28">
        <v>28.673614000000001</v>
      </c>
      <c r="AD28">
        <v>35.941518000000002</v>
      </c>
      <c r="AE28">
        <v>48.725627000000003</v>
      </c>
      <c r="AF28">
        <v>26.207477000000001</v>
      </c>
      <c r="AG28">
        <v>42.122816</v>
      </c>
      <c r="AH28">
        <v>115.113276</v>
      </c>
      <c r="AI28">
        <v>16.327501999999999</v>
      </c>
      <c r="AJ28">
        <v>0</v>
      </c>
      <c r="AK28">
        <v>51.336350000000003</v>
      </c>
      <c r="AL28">
        <v>2.6881240000000002</v>
      </c>
      <c r="AM28">
        <v>0</v>
      </c>
      <c r="AN28">
        <v>0.71168600000000004</v>
      </c>
      <c r="AO28">
        <v>3.1399240000000002</v>
      </c>
      <c r="AP28">
        <v>2.3460359999999998</v>
      </c>
      <c r="AQ28">
        <v>61.901657999999998</v>
      </c>
      <c r="AR28">
        <v>34.052658999999998</v>
      </c>
      <c r="AS28">
        <v>9.0764680000000002</v>
      </c>
      <c r="AT28">
        <v>12.962218999999999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71.430996999999991</v>
      </c>
      <c r="BA28">
        <f t="shared" si="1"/>
        <v>2276.344423</v>
      </c>
      <c r="BD28">
        <v>4.9800000000000004</v>
      </c>
      <c r="BE28">
        <v>1.85</v>
      </c>
      <c r="BF28">
        <v>2.13</v>
      </c>
      <c r="BG28">
        <v>1.73</v>
      </c>
      <c r="BH28">
        <v>5.83</v>
      </c>
      <c r="BI28">
        <v>0.91</v>
      </c>
      <c r="BJ28">
        <v>0.93</v>
      </c>
      <c r="BK28">
        <v>1.67</v>
      </c>
      <c r="BL28">
        <v>0.89</v>
      </c>
      <c r="BM28">
        <v>0.08</v>
      </c>
      <c r="BN28">
        <v>1.86</v>
      </c>
      <c r="BO28">
        <v>3.63</v>
      </c>
      <c r="BP28">
        <v>0.25</v>
      </c>
      <c r="BQ28">
        <v>1.93</v>
      </c>
      <c r="BR28">
        <v>1.05</v>
      </c>
      <c r="BS28">
        <v>1.58</v>
      </c>
      <c r="BT28">
        <v>2.8621780000000001</v>
      </c>
      <c r="BU28">
        <v>1.2935840000000001</v>
      </c>
      <c r="BV28">
        <v>1.9344889999999999</v>
      </c>
      <c r="BW28">
        <v>1.872525</v>
      </c>
      <c r="BX28">
        <v>1.8886430000000001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3.8221090000000002</v>
      </c>
      <c r="CK28">
        <v>1.8027949999999999</v>
      </c>
      <c r="CL28">
        <v>0.93392799999999998</v>
      </c>
      <c r="CM28">
        <v>1.69262</v>
      </c>
      <c r="CN28">
        <v>3.4150619999999998</v>
      </c>
      <c r="CO28">
        <v>4.1394690000000001</v>
      </c>
      <c r="CP28">
        <v>4.104768</v>
      </c>
      <c r="CQ28">
        <v>1.7075309999999999</v>
      </c>
      <c r="CR28">
        <v>0.40784500000000001</v>
      </c>
      <c r="CS28">
        <v>1.3163020000000001</v>
      </c>
      <c r="CT28">
        <v>0.62853999999999999</v>
      </c>
      <c r="CU28">
        <v>0.64774100000000001</v>
      </c>
      <c r="CV28">
        <v>0.63549900000000004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71.430996999999991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338.85067400000003</v>
      </c>
      <c r="L29">
        <v>420.80278700000002</v>
      </c>
      <c r="M29">
        <v>45.492224</v>
      </c>
      <c r="N29">
        <v>116.300511</v>
      </c>
      <c r="O29">
        <v>121.91118</v>
      </c>
      <c r="P29">
        <v>99.766059999999996</v>
      </c>
      <c r="Q29">
        <v>17.584340999999998</v>
      </c>
      <c r="R29">
        <v>20.427064999999999</v>
      </c>
      <c r="S29">
        <v>25.422861999999999</v>
      </c>
      <c r="T29">
        <v>0</v>
      </c>
      <c r="U29">
        <v>336.377002</v>
      </c>
      <c r="V29">
        <v>17.396802999999998</v>
      </c>
      <c r="W29">
        <v>44.174090999999997</v>
      </c>
      <c r="X29">
        <v>40.445244000000002</v>
      </c>
      <c r="Y29">
        <v>0</v>
      </c>
      <c r="Z29">
        <v>12.634416</v>
      </c>
      <c r="AA29">
        <v>27.084356</v>
      </c>
      <c r="AB29">
        <v>26.09393</v>
      </c>
      <c r="AC29">
        <v>28.673614000000001</v>
      </c>
      <c r="AD29">
        <v>35.941518000000002</v>
      </c>
      <c r="AE29">
        <v>48.725627000000003</v>
      </c>
      <c r="AF29">
        <v>26.207477000000001</v>
      </c>
      <c r="AG29">
        <v>42.122816</v>
      </c>
      <c r="AH29">
        <v>138.135931</v>
      </c>
      <c r="AI29">
        <v>16.327501999999999</v>
      </c>
      <c r="AJ29">
        <v>0</v>
      </c>
      <c r="AK29">
        <v>51.336350000000003</v>
      </c>
      <c r="AL29">
        <v>2.6881240000000002</v>
      </c>
      <c r="AM29">
        <v>5.2590380000000003</v>
      </c>
      <c r="AN29">
        <v>0.71168600000000004</v>
      </c>
      <c r="AO29">
        <v>2.9727250000000001</v>
      </c>
      <c r="AP29">
        <v>2.3460359999999998</v>
      </c>
      <c r="AQ29">
        <v>61.901657999999998</v>
      </c>
      <c r="AR29">
        <v>34.052658999999998</v>
      </c>
      <c r="AS29">
        <v>16.078315</v>
      </c>
      <c r="AT29">
        <v>12.962218999999999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71.601415000000003</v>
      </c>
      <c r="BA29">
        <f t="shared" si="1"/>
        <v>2308.8082560000007</v>
      </c>
      <c r="BD29">
        <v>4.9800000000000004</v>
      </c>
      <c r="BE29">
        <v>1.85</v>
      </c>
      <c r="BF29">
        <v>2.13</v>
      </c>
      <c r="BG29">
        <v>1.73</v>
      </c>
      <c r="BH29">
        <v>5.83</v>
      </c>
      <c r="BI29">
        <v>0.91</v>
      </c>
      <c r="BJ29">
        <v>0.93</v>
      </c>
      <c r="BK29">
        <v>1.67</v>
      </c>
      <c r="BL29">
        <v>0.89</v>
      </c>
      <c r="BM29">
        <v>0.08</v>
      </c>
      <c r="BN29">
        <v>1.86</v>
      </c>
      <c r="BO29">
        <v>3.63</v>
      </c>
      <c r="BP29">
        <v>0.25</v>
      </c>
      <c r="BQ29">
        <v>1.93</v>
      </c>
      <c r="BR29">
        <v>1.05</v>
      </c>
      <c r="BS29">
        <v>1.58</v>
      </c>
      <c r="BT29">
        <v>2.8621780000000001</v>
      </c>
      <c r="BU29">
        <v>1.2935840000000001</v>
      </c>
      <c r="BV29">
        <v>1.9344889999999999</v>
      </c>
      <c r="BW29">
        <v>1.872525</v>
      </c>
      <c r="BX29">
        <v>1.8886430000000001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3.5461450000000001</v>
      </c>
      <c r="CK29">
        <v>1.8027949999999999</v>
      </c>
      <c r="CL29">
        <v>0.93392799999999998</v>
      </c>
      <c r="CM29">
        <v>1.69262</v>
      </c>
      <c r="CN29">
        <v>3.4150619999999998</v>
      </c>
      <c r="CO29">
        <v>4.1394690000000001</v>
      </c>
      <c r="CP29">
        <v>4.104768</v>
      </c>
      <c r="CQ29">
        <v>1.7075309999999999</v>
      </c>
      <c r="CR29">
        <v>0.40784500000000001</v>
      </c>
      <c r="CS29">
        <v>1.3163020000000001</v>
      </c>
      <c r="CT29">
        <v>0.62853999999999999</v>
      </c>
      <c r="CU29">
        <v>0.98240700000000003</v>
      </c>
      <c r="CV29">
        <v>0.74721499999999996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71.601415000000003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338.56150400000001</v>
      </c>
      <c r="L30">
        <v>420.80278700000002</v>
      </c>
      <c r="M30">
        <v>45.492224</v>
      </c>
      <c r="N30">
        <v>116.300511</v>
      </c>
      <c r="O30">
        <v>121.91118</v>
      </c>
      <c r="P30">
        <v>99.766059999999996</v>
      </c>
      <c r="Q30">
        <v>17.584340999999998</v>
      </c>
      <c r="R30">
        <v>20.427064999999999</v>
      </c>
      <c r="S30">
        <v>25.422861999999999</v>
      </c>
      <c r="T30">
        <v>0</v>
      </c>
      <c r="U30">
        <v>336.377002</v>
      </c>
      <c r="V30">
        <v>17.396802999999998</v>
      </c>
      <c r="W30">
        <v>44.174090999999997</v>
      </c>
      <c r="X30">
        <v>40.445244000000002</v>
      </c>
      <c r="Y30">
        <v>0</v>
      </c>
      <c r="Z30">
        <v>12.634416</v>
      </c>
      <c r="AA30">
        <v>27.084356</v>
      </c>
      <c r="AB30">
        <v>26.09393</v>
      </c>
      <c r="AC30">
        <v>28.673614000000001</v>
      </c>
      <c r="AD30">
        <v>35.941518000000002</v>
      </c>
      <c r="AE30">
        <v>48.725627000000003</v>
      </c>
      <c r="AF30">
        <v>26.207477000000001</v>
      </c>
      <c r="AG30">
        <v>42.122816</v>
      </c>
      <c r="AH30">
        <v>138.135931</v>
      </c>
      <c r="AI30">
        <v>16.327501999999999</v>
      </c>
      <c r="AJ30">
        <v>0</v>
      </c>
      <c r="AK30">
        <v>51.336350000000003</v>
      </c>
      <c r="AL30">
        <v>2.6881240000000002</v>
      </c>
      <c r="AM30">
        <v>5.2590380000000003</v>
      </c>
      <c r="AN30">
        <v>0.71168600000000004</v>
      </c>
      <c r="AO30">
        <v>2.825364</v>
      </c>
      <c r="AP30">
        <v>2.3460359999999998</v>
      </c>
      <c r="AQ30">
        <v>61.901657999999998</v>
      </c>
      <c r="AR30">
        <v>34.052658999999998</v>
      </c>
      <c r="AS30">
        <v>16.078315</v>
      </c>
      <c r="AT30">
        <v>12.962218999999999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71.757779999999997</v>
      </c>
      <c r="BA30">
        <f t="shared" si="1"/>
        <v>2308.5280900000002</v>
      </c>
      <c r="BD30">
        <v>5.05</v>
      </c>
      <c r="BE30">
        <v>1.85</v>
      </c>
      <c r="BF30">
        <v>2.13</v>
      </c>
      <c r="BG30">
        <v>1.73</v>
      </c>
      <c r="BH30">
        <v>5.83</v>
      </c>
      <c r="BI30">
        <v>0.91</v>
      </c>
      <c r="BJ30">
        <v>0.93</v>
      </c>
      <c r="BK30">
        <v>1.67</v>
      </c>
      <c r="BL30">
        <v>0.89</v>
      </c>
      <c r="BM30">
        <v>0.08</v>
      </c>
      <c r="BN30">
        <v>1.86</v>
      </c>
      <c r="BO30">
        <v>3.63</v>
      </c>
      <c r="BP30">
        <v>0.25</v>
      </c>
      <c r="BQ30">
        <v>1.93</v>
      </c>
      <c r="BR30">
        <v>1.05</v>
      </c>
      <c r="BS30">
        <v>1.58</v>
      </c>
      <c r="BT30">
        <v>2.8621780000000001</v>
      </c>
      <c r="BU30">
        <v>1.2935840000000001</v>
      </c>
      <c r="BV30">
        <v>1.9344889999999999</v>
      </c>
      <c r="BW30">
        <v>1.872525</v>
      </c>
      <c r="BX30">
        <v>1.8886430000000001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3.5461450000000001</v>
      </c>
      <c r="CK30">
        <v>1.8027949999999999</v>
      </c>
      <c r="CL30">
        <v>0.93392799999999998</v>
      </c>
      <c r="CM30">
        <v>1.69262</v>
      </c>
      <c r="CN30">
        <v>3.4150619999999998</v>
      </c>
      <c r="CO30">
        <v>4.1394690000000001</v>
      </c>
      <c r="CP30">
        <v>4.104768</v>
      </c>
      <c r="CQ30">
        <v>1.7075309999999999</v>
      </c>
      <c r="CR30">
        <v>0.40784500000000001</v>
      </c>
      <c r="CS30">
        <v>1.3163020000000001</v>
      </c>
      <c r="CT30">
        <v>0.62853999999999999</v>
      </c>
      <c r="CU30">
        <v>1.0687720000000001</v>
      </c>
      <c r="CV30">
        <v>0.74721499999999996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71.757779999999997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341.58626199999998</v>
      </c>
      <c r="L31">
        <v>420.80278700000002</v>
      </c>
      <c r="M31">
        <v>45.492224</v>
      </c>
      <c r="N31">
        <v>116.300511</v>
      </c>
      <c r="O31">
        <v>121.91118</v>
      </c>
      <c r="P31">
        <v>99.766059999999996</v>
      </c>
      <c r="Q31">
        <v>17.584340999999998</v>
      </c>
      <c r="R31">
        <v>20.427064999999999</v>
      </c>
      <c r="S31">
        <v>25.422861999999999</v>
      </c>
      <c r="T31">
        <v>0</v>
      </c>
      <c r="U31">
        <v>336.377002</v>
      </c>
      <c r="V31">
        <v>17.484141000000001</v>
      </c>
      <c r="W31">
        <v>44.174090999999997</v>
      </c>
      <c r="X31">
        <v>40.445244000000002</v>
      </c>
      <c r="Y31">
        <v>0</v>
      </c>
      <c r="Z31">
        <v>12.634416</v>
      </c>
      <c r="AA31">
        <v>27.084356</v>
      </c>
      <c r="AB31">
        <v>26.09393</v>
      </c>
      <c r="AC31">
        <v>28.673614000000001</v>
      </c>
      <c r="AD31">
        <v>35.941518000000002</v>
      </c>
      <c r="AE31">
        <v>48.725627000000003</v>
      </c>
      <c r="AF31">
        <v>26.207477000000001</v>
      </c>
      <c r="AG31">
        <v>42.122816</v>
      </c>
      <c r="AH31">
        <v>138.135931</v>
      </c>
      <c r="AI31">
        <v>16.327501999999999</v>
      </c>
      <c r="AJ31">
        <v>0</v>
      </c>
      <c r="AK31">
        <v>51.336350000000003</v>
      </c>
      <c r="AL31">
        <v>2.6881240000000002</v>
      </c>
      <c r="AM31">
        <v>5.2590380000000003</v>
      </c>
      <c r="AN31">
        <v>0.71168600000000004</v>
      </c>
      <c r="AO31">
        <v>2.8565369999999999</v>
      </c>
      <c r="AP31">
        <v>2.3460359999999998</v>
      </c>
      <c r="AQ31">
        <v>61.901657999999998</v>
      </c>
      <c r="AR31">
        <v>3.192437</v>
      </c>
      <c r="AS31">
        <v>16.078315</v>
      </c>
      <c r="AT31">
        <v>12.962218999999999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71.767413000000005</v>
      </c>
      <c r="BA31">
        <f t="shared" si="1"/>
        <v>2280.8207700000007</v>
      </c>
      <c r="BD31">
        <v>4.9800000000000004</v>
      </c>
      <c r="BE31">
        <v>1.85</v>
      </c>
      <c r="BF31">
        <v>2.13</v>
      </c>
      <c r="BG31">
        <v>1.73</v>
      </c>
      <c r="BH31">
        <v>5.83</v>
      </c>
      <c r="BI31">
        <v>0.88</v>
      </c>
      <c r="BJ31">
        <v>0.92</v>
      </c>
      <c r="BK31">
        <v>1.67</v>
      </c>
      <c r="BL31">
        <v>0.89</v>
      </c>
      <c r="BM31">
        <v>0.08</v>
      </c>
      <c r="BN31">
        <v>1.86</v>
      </c>
      <c r="BO31">
        <v>3.63</v>
      </c>
      <c r="BP31">
        <v>0.25</v>
      </c>
      <c r="BQ31">
        <v>1.93</v>
      </c>
      <c r="BR31">
        <v>1.05</v>
      </c>
      <c r="BS31">
        <v>1.58</v>
      </c>
      <c r="BT31">
        <v>2.8621780000000001</v>
      </c>
      <c r="BU31">
        <v>1.2935840000000001</v>
      </c>
      <c r="BV31">
        <v>1.9344889999999999</v>
      </c>
      <c r="BW31">
        <v>1.872525</v>
      </c>
      <c r="BX31">
        <v>1.8886430000000001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3.665778</v>
      </c>
      <c r="CK31">
        <v>1.8027949999999999</v>
      </c>
      <c r="CL31">
        <v>0.93392799999999998</v>
      </c>
      <c r="CM31">
        <v>1.69262</v>
      </c>
      <c r="CN31">
        <v>3.4150619999999998</v>
      </c>
      <c r="CO31">
        <v>4.1394690000000001</v>
      </c>
      <c r="CP31">
        <v>4.104768</v>
      </c>
      <c r="CQ31">
        <v>1.7075309999999999</v>
      </c>
      <c r="CR31">
        <v>0.40784500000000001</v>
      </c>
      <c r="CS31">
        <v>1.3163020000000001</v>
      </c>
      <c r="CT31">
        <v>0.62853999999999999</v>
      </c>
      <c r="CU31">
        <v>1.0687720000000001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71.767413000000005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341.58626199999998</v>
      </c>
      <c r="L32">
        <v>420.80278700000002</v>
      </c>
      <c r="M32">
        <v>45.492224</v>
      </c>
      <c r="N32">
        <v>116.300511</v>
      </c>
      <c r="O32">
        <v>121.91118</v>
      </c>
      <c r="P32">
        <v>99.766059999999996</v>
      </c>
      <c r="Q32">
        <v>17.584340999999998</v>
      </c>
      <c r="R32">
        <v>20.427064999999999</v>
      </c>
      <c r="S32">
        <v>25.422861999999999</v>
      </c>
      <c r="T32">
        <v>0</v>
      </c>
      <c r="U32">
        <v>336.377002</v>
      </c>
      <c r="V32">
        <v>17.484141000000001</v>
      </c>
      <c r="W32">
        <v>44.174090999999997</v>
      </c>
      <c r="X32">
        <v>40.445244000000002</v>
      </c>
      <c r="Y32">
        <v>0</v>
      </c>
      <c r="Z32">
        <v>12.634416</v>
      </c>
      <c r="AA32">
        <v>27.084356</v>
      </c>
      <c r="AB32">
        <v>26.09393</v>
      </c>
      <c r="AC32">
        <v>28.673614000000001</v>
      </c>
      <c r="AD32">
        <v>35.941518000000002</v>
      </c>
      <c r="AE32">
        <v>48.725627000000003</v>
      </c>
      <c r="AF32">
        <v>26.207477000000001</v>
      </c>
      <c r="AG32">
        <v>42.122816</v>
      </c>
      <c r="AH32">
        <v>138.135931</v>
      </c>
      <c r="AI32">
        <v>16.327501999999999</v>
      </c>
      <c r="AJ32">
        <v>0</v>
      </c>
      <c r="AK32">
        <v>51.336350000000003</v>
      </c>
      <c r="AL32">
        <v>2.6881240000000002</v>
      </c>
      <c r="AM32">
        <v>5.2590380000000003</v>
      </c>
      <c r="AN32">
        <v>0.71168600000000004</v>
      </c>
      <c r="AO32">
        <v>2.9302169999999998</v>
      </c>
      <c r="AP32">
        <v>2.3460359999999998</v>
      </c>
      <c r="AQ32">
        <v>61.901657999999998</v>
      </c>
      <c r="AR32">
        <v>3.192437</v>
      </c>
      <c r="AS32">
        <v>16.078315</v>
      </c>
      <c r="AT32">
        <v>12.962218999999999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71.785762000000005</v>
      </c>
      <c r="BA32">
        <f t="shared" si="1"/>
        <v>2280.9127990000002</v>
      </c>
      <c r="BD32">
        <v>4.9800000000000004</v>
      </c>
      <c r="BE32">
        <v>1.85</v>
      </c>
      <c r="BF32">
        <v>2.13</v>
      </c>
      <c r="BG32">
        <v>1.73</v>
      </c>
      <c r="BH32">
        <v>5.83</v>
      </c>
      <c r="BI32">
        <v>0.88</v>
      </c>
      <c r="BJ32">
        <v>0.92</v>
      </c>
      <c r="BK32">
        <v>1.67</v>
      </c>
      <c r="BL32">
        <v>0.89</v>
      </c>
      <c r="BM32">
        <v>0.08</v>
      </c>
      <c r="BN32">
        <v>1.86</v>
      </c>
      <c r="BO32">
        <v>3.63</v>
      </c>
      <c r="BP32">
        <v>0.25</v>
      </c>
      <c r="BQ32">
        <v>1.93</v>
      </c>
      <c r="BR32">
        <v>1.05</v>
      </c>
      <c r="BS32">
        <v>1.58</v>
      </c>
      <c r="BT32">
        <v>2.8621780000000001</v>
      </c>
      <c r="BU32">
        <v>1.2935840000000001</v>
      </c>
      <c r="BV32">
        <v>1.9344889999999999</v>
      </c>
      <c r="BW32">
        <v>1.872525</v>
      </c>
      <c r="BX32">
        <v>1.8886430000000001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3.6841270000000002</v>
      </c>
      <c r="CK32">
        <v>1.8027949999999999</v>
      </c>
      <c r="CL32">
        <v>0.93392799999999998</v>
      </c>
      <c r="CM32">
        <v>1.69262</v>
      </c>
      <c r="CN32">
        <v>3.4150619999999998</v>
      </c>
      <c r="CO32">
        <v>4.1394690000000001</v>
      </c>
      <c r="CP32">
        <v>4.104768</v>
      </c>
      <c r="CQ32">
        <v>1.7075309999999999</v>
      </c>
      <c r="CR32">
        <v>0.40784500000000001</v>
      </c>
      <c r="CS32">
        <v>1.3163020000000001</v>
      </c>
      <c r="CT32">
        <v>0.62853999999999999</v>
      </c>
      <c r="CU32">
        <v>1.0687720000000001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71.785762000000005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338.85067400000003</v>
      </c>
      <c r="L33">
        <v>420.80278700000002</v>
      </c>
      <c r="M33">
        <v>45.492224</v>
      </c>
      <c r="N33">
        <v>116.300511</v>
      </c>
      <c r="O33">
        <v>121.91118</v>
      </c>
      <c r="P33">
        <v>99.766059999999996</v>
      </c>
      <c r="Q33">
        <v>17.584340999999998</v>
      </c>
      <c r="R33">
        <v>20.427064999999999</v>
      </c>
      <c r="S33">
        <v>25.422861999999999</v>
      </c>
      <c r="T33">
        <v>0</v>
      </c>
      <c r="U33">
        <v>336.377002</v>
      </c>
      <c r="V33">
        <v>17.396802999999998</v>
      </c>
      <c r="W33">
        <v>44.174090999999997</v>
      </c>
      <c r="X33">
        <v>40.445244000000002</v>
      </c>
      <c r="Y33">
        <v>0</v>
      </c>
      <c r="Z33">
        <v>12.634416</v>
      </c>
      <c r="AA33">
        <v>27.084356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26.207477000000001</v>
      </c>
      <c r="AG33">
        <v>42.122816</v>
      </c>
      <c r="AH33">
        <v>138.135931</v>
      </c>
      <c r="AI33">
        <v>16.327501999999999</v>
      </c>
      <c r="AJ33">
        <v>0</v>
      </c>
      <c r="AK33">
        <v>51.336350000000003</v>
      </c>
      <c r="AL33">
        <v>2.6881240000000002</v>
      </c>
      <c r="AM33">
        <v>5.2590380000000003</v>
      </c>
      <c r="AN33">
        <v>0.71168600000000004</v>
      </c>
      <c r="AO33">
        <v>3.0435720000000002</v>
      </c>
      <c r="AP33">
        <v>2.3460359999999998</v>
      </c>
      <c r="AQ33">
        <v>61.901657999999998</v>
      </c>
      <c r="AR33">
        <v>3.192437</v>
      </c>
      <c r="AS33">
        <v>16.078315</v>
      </c>
      <c r="AT33">
        <v>12.962218999999999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71.785762000000005</v>
      </c>
      <c r="BA33">
        <f t="shared" si="1"/>
        <v>2278.2032280000008</v>
      </c>
      <c r="BD33">
        <v>4.9800000000000004</v>
      </c>
      <c r="BE33">
        <v>1.85</v>
      </c>
      <c r="BF33">
        <v>2.13</v>
      </c>
      <c r="BG33">
        <v>1.73</v>
      </c>
      <c r="BH33">
        <v>5.83</v>
      </c>
      <c r="BI33">
        <v>0.88</v>
      </c>
      <c r="BJ33">
        <v>0.92</v>
      </c>
      <c r="BK33">
        <v>1.67</v>
      </c>
      <c r="BL33">
        <v>0.89</v>
      </c>
      <c r="BM33">
        <v>0.08</v>
      </c>
      <c r="BN33">
        <v>1.86</v>
      </c>
      <c r="BO33">
        <v>3.63</v>
      </c>
      <c r="BP33">
        <v>0.25</v>
      </c>
      <c r="BQ33">
        <v>1.93</v>
      </c>
      <c r="BR33">
        <v>1.05</v>
      </c>
      <c r="BS33">
        <v>1.58</v>
      </c>
      <c r="BT33">
        <v>2.8621780000000001</v>
      </c>
      <c r="BU33">
        <v>1.2935840000000001</v>
      </c>
      <c r="BV33">
        <v>1.9344889999999999</v>
      </c>
      <c r="BW33">
        <v>1.872525</v>
      </c>
      <c r="BX33">
        <v>1.8886430000000001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3.6841270000000002</v>
      </c>
      <c r="CK33">
        <v>1.8027949999999999</v>
      </c>
      <c r="CL33">
        <v>0.93392799999999998</v>
      </c>
      <c r="CM33">
        <v>1.69262</v>
      </c>
      <c r="CN33">
        <v>3.4150619999999998</v>
      </c>
      <c r="CO33">
        <v>4.1394690000000001</v>
      </c>
      <c r="CP33">
        <v>4.104768</v>
      </c>
      <c r="CQ33">
        <v>1.7075309999999999</v>
      </c>
      <c r="CR33">
        <v>0.40784500000000001</v>
      </c>
      <c r="CS33">
        <v>1.3163020000000001</v>
      </c>
      <c r="CT33">
        <v>0.62853999999999999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71.785762000000005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338.56150400000001</v>
      </c>
      <c r="L34">
        <v>420.80278700000002</v>
      </c>
      <c r="M34">
        <v>45.492224</v>
      </c>
      <c r="N34">
        <v>116.300511</v>
      </c>
      <c r="O34">
        <v>121.91118</v>
      </c>
      <c r="P34">
        <v>99.766059999999996</v>
      </c>
      <c r="Q34">
        <v>17.584340999999998</v>
      </c>
      <c r="R34">
        <v>20.427064999999999</v>
      </c>
      <c r="S34">
        <v>25.422861999999999</v>
      </c>
      <c r="T34">
        <v>0</v>
      </c>
      <c r="U34">
        <v>336.377002</v>
      </c>
      <c r="V34">
        <v>17.396802999999998</v>
      </c>
      <c r="W34">
        <v>44.174090999999997</v>
      </c>
      <c r="X34">
        <v>40.445244000000002</v>
      </c>
      <c r="Y34">
        <v>0</v>
      </c>
      <c r="Z34">
        <v>6.8918850000000003</v>
      </c>
      <c r="AA34">
        <v>27.084356</v>
      </c>
      <c r="AB34">
        <v>26.09393</v>
      </c>
      <c r="AC34">
        <v>19.096478000000001</v>
      </c>
      <c r="AD34">
        <v>35.941518000000002</v>
      </c>
      <c r="AE34">
        <v>48.725627000000003</v>
      </c>
      <c r="AF34">
        <v>8.7358259999999994</v>
      </c>
      <c r="AG34">
        <v>42.122816</v>
      </c>
      <c r="AH34">
        <v>107.1905</v>
      </c>
      <c r="AI34">
        <v>5.023847</v>
      </c>
      <c r="AJ34">
        <v>0</v>
      </c>
      <c r="AK34">
        <v>51.336350000000003</v>
      </c>
      <c r="AL34">
        <v>2.6881240000000002</v>
      </c>
      <c r="AM34">
        <v>5.2590380000000003</v>
      </c>
      <c r="AN34">
        <v>0.71168600000000004</v>
      </c>
      <c r="AO34">
        <v>3.0917479999999999</v>
      </c>
      <c r="AP34">
        <v>2.3460359999999998</v>
      </c>
      <c r="AQ34">
        <v>61.901657999999998</v>
      </c>
      <c r="AR34">
        <v>3.192437</v>
      </c>
      <c r="AS34">
        <v>16.078315</v>
      </c>
      <c r="AT34">
        <v>12.962218999999999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71.387985</v>
      </c>
      <c r="BA34">
        <f t="shared" si="1"/>
        <v>2202.5240530000005</v>
      </c>
      <c r="BD34">
        <v>5.14</v>
      </c>
      <c r="BE34">
        <v>1.85</v>
      </c>
      <c r="BF34">
        <v>2.13</v>
      </c>
      <c r="BG34">
        <v>1.73</v>
      </c>
      <c r="BH34">
        <v>5.83</v>
      </c>
      <c r="BI34">
        <v>0.88</v>
      </c>
      <c r="BJ34">
        <v>0.92</v>
      </c>
      <c r="BK34">
        <v>1.67</v>
      </c>
      <c r="BL34">
        <v>0.89</v>
      </c>
      <c r="BM34">
        <v>0.08</v>
      </c>
      <c r="BN34">
        <v>1.86</v>
      </c>
      <c r="BO34">
        <v>3.63</v>
      </c>
      <c r="BP34">
        <v>0.25</v>
      </c>
      <c r="BQ34">
        <v>1.93</v>
      </c>
      <c r="BR34">
        <v>1.05</v>
      </c>
      <c r="BS34">
        <v>1.58</v>
      </c>
      <c r="BT34">
        <v>2.8621780000000001</v>
      </c>
      <c r="BU34">
        <v>1.2935840000000001</v>
      </c>
      <c r="BV34">
        <v>1.9344889999999999</v>
      </c>
      <c r="BW34">
        <v>1.872525</v>
      </c>
      <c r="BX34">
        <v>1.8886430000000001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3.80376</v>
      </c>
      <c r="CK34">
        <v>1.8027949999999999</v>
      </c>
      <c r="CL34">
        <v>0.93392799999999998</v>
      </c>
      <c r="CM34">
        <v>1.69262</v>
      </c>
      <c r="CN34">
        <v>3.4150619999999998</v>
      </c>
      <c r="CO34">
        <v>4.1394690000000001</v>
      </c>
      <c r="CP34">
        <v>4.104768</v>
      </c>
      <c r="CQ34">
        <v>1.7075309999999999</v>
      </c>
      <c r="CR34">
        <v>0.40784500000000001</v>
      </c>
      <c r="CS34">
        <v>1.3163020000000001</v>
      </c>
      <c r="CT34">
        <v>0.14458499999999999</v>
      </c>
      <c r="CU34">
        <v>1.0309870000000001</v>
      </c>
      <c r="CV34">
        <v>0.59154499999999999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71.387985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338.04940800000003</v>
      </c>
      <c r="L35">
        <v>420.80278700000002</v>
      </c>
      <c r="M35">
        <v>45.492224</v>
      </c>
      <c r="N35">
        <v>116.300511</v>
      </c>
      <c r="O35">
        <v>121.91118</v>
      </c>
      <c r="P35">
        <v>99.766059999999996</v>
      </c>
      <c r="Q35">
        <v>17.584340999999998</v>
      </c>
      <c r="R35">
        <v>20.427064999999999</v>
      </c>
      <c r="S35">
        <v>25.422861999999999</v>
      </c>
      <c r="T35">
        <v>0</v>
      </c>
      <c r="U35">
        <v>336.377002</v>
      </c>
      <c r="V35">
        <v>17.396802999999998</v>
      </c>
      <c r="W35">
        <v>44.174090999999997</v>
      </c>
      <c r="X35">
        <v>40.445244000000002</v>
      </c>
      <c r="Y35">
        <v>0</v>
      </c>
      <c r="Z35">
        <v>6.3172079999999999</v>
      </c>
      <c r="AA35">
        <v>16.752582</v>
      </c>
      <c r="AB35">
        <v>12.941321</v>
      </c>
      <c r="AC35">
        <v>9.5482390000000006</v>
      </c>
      <c r="AD35">
        <v>35.941518000000002</v>
      </c>
      <c r="AE35">
        <v>48.725627000000003</v>
      </c>
      <c r="AF35">
        <v>6.6004019999999999</v>
      </c>
      <c r="AG35">
        <v>42.122816</v>
      </c>
      <c r="AH35">
        <v>65.246391000000003</v>
      </c>
      <c r="AI35">
        <v>3.139904</v>
      </c>
      <c r="AJ35">
        <v>0</v>
      </c>
      <c r="AK35">
        <v>51.336350000000003</v>
      </c>
      <c r="AL35">
        <v>2.6881240000000002</v>
      </c>
      <c r="AM35">
        <v>5.2590380000000003</v>
      </c>
      <c r="AN35">
        <v>0.71168600000000004</v>
      </c>
      <c r="AO35">
        <v>3.1654279999999999</v>
      </c>
      <c r="AP35">
        <v>2.3460359999999998</v>
      </c>
      <c r="AQ35">
        <v>61.901657999999998</v>
      </c>
      <c r="AR35">
        <v>3.192437</v>
      </c>
      <c r="AS35">
        <v>12.966383</v>
      </c>
      <c r="AT35">
        <v>12.962218999999999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70.647745999999998</v>
      </c>
      <c r="BA35">
        <f t="shared" si="1"/>
        <v>2118.662691</v>
      </c>
      <c r="BD35">
        <v>5.14</v>
      </c>
      <c r="BE35">
        <v>1.85</v>
      </c>
      <c r="BF35">
        <v>2.13</v>
      </c>
      <c r="BG35">
        <v>1.73</v>
      </c>
      <c r="BH35">
        <v>5.83</v>
      </c>
      <c r="BI35">
        <v>0.88</v>
      </c>
      <c r="BJ35">
        <v>0.92</v>
      </c>
      <c r="BK35">
        <v>1.67</v>
      </c>
      <c r="BL35">
        <v>0.89</v>
      </c>
      <c r="BM35">
        <v>0.08</v>
      </c>
      <c r="BN35">
        <v>1.86</v>
      </c>
      <c r="BO35">
        <v>3.63</v>
      </c>
      <c r="BP35">
        <v>0.25</v>
      </c>
      <c r="BQ35">
        <v>1.93</v>
      </c>
      <c r="BR35">
        <v>1.05</v>
      </c>
      <c r="BS35">
        <v>1.58</v>
      </c>
      <c r="BT35">
        <v>2.8621780000000001</v>
      </c>
      <c r="BU35">
        <v>1.2935840000000001</v>
      </c>
      <c r="BV35">
        <v>1.9344889999999999</v>
      </c>
      <c r="BW35">
        <v>1.872525</v>
      </c>
      <c r="BX35">
        <v>1.8886430000000001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3.8221090000000002</v>
      </c>
      <c r="CK35">
        <v>1.8027949999999999</v>
      </c>
      <c r="CL35">
        <v>0.93392799999999998</v>
      </c>
      <c r="CM35">
        <v>1.69262</v>
      </c>
      <c r="CN35">
        <v>3.4150619999999998</v>
      </c>
      <c r="CO35">
        <v>4.1394690000000001</v>
      </c>
      <c r="CP35">
        <v>4.104768</v>
      </c>
      <c r="CQ35">
        <v>1.7075309999999999</v>
      </c>
      <c r="CR35">
        <v>0.40784500000000001</v>
      </c>
      <c r="CS35">
        <v>1.3163020000000001</v>
      </c>
      <c r="CT35">
        <v>0</v>
      </c>
      <c r="CU35">
        <v>0.64774100000000001</v>
      </c>
      <c r="CV35">
        <v>0.360788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70.647745999999998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337.76023800000002</v>
      </c>
      <c r="L36">
        <v>420.80278700000002</v>
      </c>
      <c r="M36">
        <v>45.492224</v>
      </c>
      <c r="N36">
        <v>116.300511</v>
      </c>
      <c r="O36">
        <v>121.91118</v>
      </c>
      <c r="P36">
        <v>99.766059999999996</v>
      </c>
      <c r="Q36">
        <v>17.584340999999998</v>
      </c>
      <c r="R36">
        <v>20.427064999999999</v>
      </c>
      <c r="S36">
        <v>25.422861999999999</v>
      </c>
      <c r="T36">
        <v>0</v>
      </c>
      <c r="U36">
        <v>336.377002</v>
      </c>
      <c r="V36">
        <v>17.396802999999998</v>
      </c>
      <c r="W36">
        <v>44.174090999999997</v>
      </c>
      <c r="X36">
        <v>40.445244000000002</v>
      </c>
      <c r="Y36">
        <v>0</v>
      </c>
      <c r="Z36">
        <v>6.3172079999999999</v>
      </c>
      <c r="AA36">
        <v>3.6551089999999999</v>
      </c>
      <c r="AB36">
        <v>12.941321</v>
      </c>
      <c r="AC36">
        <v>0</v>
      </c>
      <c r="AD36">
        <v>35.941518000000002</v>
      </c>
      <c r="AE36">
        <v>32.399377999999999</v>
      </c>
      <c r="AF36">
        <v>6.6004019999999999</v>
      </c>
      <c r="AG36">
        <v>42.122816</v>
      </c>
      <c r="AH36">
        <v>37.283651999999996</v>
      </c>
      <c r="AI36">
        <v>3.139904</v>
      </c>
      <c r="AJ36">
        <v>0</v>
      </c>
      <c r="AK36">
        <v>51.336350000000003</v>
      </c>
      <c r="AL36">
        <v>2.6881240000000002</v>
      </c>
      <c r="AM36">
        <v>5.2590380000000003</v>
      </c>
      <c r="AN36">
        <v>0.71168600000000004</v>
      </c>
      <c r="AO36">
        <v>3.2816169999999998</v>
      </c>
      <c r="AP36">
        <v>2.3460359999999998</v>
      </c>
      <c r="AQ36">
        <v>61.901657999999998</v>
      </c>
      <c r="AR36">
        <v>3.192437</v>
      </c>
      <c r="AS36">
        <v>12.966383</v>
      </c>
      <c r="AT36">
        <v>12.962218999999999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70.276161999999999</v>
      </c>
      <c r="BA36">
        <f t="shared" si="1"/>
        <v>2051.1834260000001</v>
      </c>
      <c r="BD36">
        <v>5.14</v>
      </c>
      <c r="BE36">
        <v>1.85</v>
      </c>
      <c r="BF36">
        <v>2.13</v>
      </c>
      <c r="BG36">
        <v>1.73</v>
      </c>
      <c r="BH36">
        <v>5.83</v>
      </c>
      <c r="BI36">
        <v>0.88</v>
      </c>
      <c r="BJ36">
        <v>0.92</v>
      </c>
      <c r="BK36">
        <v>1.67</v>
      </c>
      <c r="BL36">
        <v>0.89</v>
      </c>
      <c r="BM36">
        <v>0.08</v>
      </c>
      <c r="BN36">
        <v>1.86</v>
      </c>
      <c r="BO36">
        <v>3.63</v>
      </c>
      <c r="BP36">
        <v>0.25</v>
      </c>
      <c r="BQ36">
        <v>1.93</v>
      </c>
      <c r="BR36">
        <v>1.05</v>
      </c>
      <c r="BS36">
        <v>1.58</v>
      </c>
      <c r="BT36">
        <v>2.8621780000000001</v>
      </c>
      <c r="BU36">
        <v>1.2935840000000001</v>
      </c>
      <c r="BV36">
        <v>1.9344889999999999</v>
      </c>
      <c r="BW36">
        <v>1.872525</v>
      </c>
      <c r="BX36">
        <v>1.8886430000000001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3.8221090000000002</v>
      </c>
      <c r="CK36">
        <v>1.8027949999999999</v>
      </c>
      <c r="CL36">
        <v>0.93392799999999998</v>
      </c>
      <c r="CM36">
        <v>1.69262</v>
      </c>
      <c r="CN36">
        <v>3.4150619999999998</v>
      </c>
      <c r="CO36">
        <v>4.1394690000000001</v>
      </c>
      <c r="CP36">
        <v>4.104768</v>
      </c>
      <c r="CQ36">
        <v>1.7075309999999999</v>
      </c>
      <c r="CR36">
        <v>0.40784500000000001</v>
      </c>
      <c r="CS36">
        <v>1.3163020000000001</v>
      </c>
      <c r="CT36">
        <v>0</v>
      </c>
      <c r="CU36">
        <v>0.43182700000000002</v>
      </c>
      <c r="CV36">
        <v>0.20511799999999999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70.276161999999999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338.04940800000003</v>
      </c>
      <c r="L37">
        <v>420.80278700000002</v>
      </c>
      <c r="M37">
        <v>45.492224</v>
      </c>
      <c r="N37">
        <v>116.300511</v>
      </c>
      <c r="O37">
        <v>121.91118</v>
      </c>
      <c r="P37">
        <v>99.766059999999996</v>
      </c>
      <c r="Q37">
        <v>17.584340999999998</v>
      </c>
      <c r="R37">
        <v>20.427064999999999</v>
      </c>
      <c r="S37">
        <v>25.422861999999999</v>
      </c>
      <c r="T37">
        <v>0</v>
      </c>
      <c r="U37">
        <v>336.377002</v>
      </c>
      <c r="V37">
        <v>17.396802999999998</v>
      </c>
      <c r="W37">
        <v>44.174090999999997</v>
      </c>
      <c r="X37">
        <v>40.445244000000002</v>
      </c>
      <c r="Y37">
        <v>0</v>
      </c>
      <c r="Z37">
        <v>6.3172079999999999</v>
      </c>
      <c r="AA37">
        <v>0</v>
      </c>
      <c r="AB37">
        <v>12.941321</v>
      </c>
      <c r="AC37">
        <v>0</v>
      </c>
      <c r="AD37">
        <v>26.956137999999999</v>
      </c>
      <c r="AE37">
        <v>32.399377999999999</v>
      </c>
      <c r="AF37">
        <v>6.6004019999999999</v>
      </c>
      <c r="AG37">
        <v>42.122816</v>
      </c>
      <c r="AH37">
        <v>18.641825999999998</v>
      </c>
      <c r="AI37">
        <v>3.139904</v>
      </c>
      <c r="AJ37">
        <v>0</v>
      </c>
      <c r="AK37">
        <v>51.336350000000003</v>
      </c>
      <c r="AL37">
        <v>12.32057</v>
      </c>
      <c r="AM37">
        <v>5.2590380000000003</v>
      </c>
      <c r="AN37">
        <v>0.71168600000000004</v>
      </c>
      <c r="AO37">
        <v>3.326959</v>
      </c>
      <c r="AP37">
        <v>2.3460359999999998</v>
      </c>
      <c r="AQ37">
        <v>61.901657999999998</v>
      </c>
      <c r="AR37">
        <v>34.052658999999998</v>
      </c>
      <c r="AS37">
        <v>12.966383</v>
      </c>
      <c r="AT37">
        <v>12.962218999999999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70.295532999999992</v>
      </c>
      <c r="BA37">
        <f t="shared" si="1"/>
        <v>2060.7476620000002</v>
      </c>
      <c r="BD37">
        <v>5.14</v>
      </c>
      <c r="BE37">
        <v>1.85</v>
      </c>
      <c r="BF37">
        <v>2.13</v>
      </c>
      <c r="BG37">
        <v>1.73</v>
      </c>
      <c r="BH37">
        <v>5.83</v>
      </c>
      <c r="BI37">
        <v>0.88</v>
      </c>
      <c r="BJ37">
        <v>0.92</v>
      </c>
      <c r="BK37">
        <v>1.67</v>
      </c>
      <c r="BL37">
        <v>0.89</v>
      </c>
      <c r="BM37">
        <v>0.08</v>
      </c>
      <c r="BN37">
        <v>1.86</v>
      </c>
      <c r="BO37">
        <v>3.63</v>
      </c>
      <c r="BP37">
        <v>0.25</v>
      </c>
      <c r="BQ37">
        <v>1.93</v>
      </c>
      <c r="BR37">
        <v>1.05</v>
      </c>
      <c r="BS37">
        <v>1.58</v>
      </c>
      <c r="BT37">
        <v>2.8621780000000001</v>
      </c>
      <c r="BU37">
        <v>1.2935840000000001</v>
      </c>
      <c r="BV37">
        <v>1.9344889999999999</v>
      </c>
      <c r="BW37">
        <v>1.872525</v>
      </c>
      <c r="BX37">
        <v>1.8886430000000001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4.1892550000000002</v>
      </c>
      <c r="CK37">
        <v>1.8027949999999999</v>
      </c>
      <c r="CL37">
        <v>0.93392799999999998</v>
      </c>
      <c r="CM37">
        <v>1.69262</v>
      </c>
      <c r="CN37">
        <v>3.4150619999999998</v>
      </c>
      <c r="CO37">
        <v>4.1394690000000001</v>
      </c>
      <c r="CP37">
        <v>4.104768</v>
      </c>
      <c r="CQ37">
        <v>1.7075309999999999</v>
      </c>
      <c r="CR37">
        <v>0.40784500000000001</v>
      </c>
      <c r="CS37">
        <v>1.3163020000000001</v>
      </c>
      <c r="CT37">
        <v>0</v>
      </c>
      <c r="CU37">
        <v>0.21591399999999999</v>
      </c>
      <c r="CV37">
        <v>7.3256000000000002E-2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70.295532999999992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337.76023800000002</v>
      </c>
      <c r="L38">
        <v>420.80278700000002</v>
      </c>
      <c r="M38">
        <v>45.492224</v>
      </c>
      <c r="N38">
        <v>116.300511</v>
      </c>
      <c r="O38">
        <v>121.91118</v>
      </c>
      <c r="P38">
        <v>99.766059999999996</v>
      </c>
      <c r="Q38">
        <v>17.584340999999998</v>
      </c>
      <c r="R38">
        <v>20.427064999999999</v>
      </c>
      <c r="S38">
        <v>25.422861999999999</v>
      </c>
      <c r="T38">
        <v>0</v>
      </c>
      <c r="U38">
        <v>336.377002</v>
      </c>
      <c r="V38">
        <v>17.396802999999998</v>
      </c>
      <c r="W38">
        <v>44.174090999999997</v>
      </c>
      <c r="X38">
        <v>40.445244000000002</v>
      </c>
      <c r="Y38">
        <v>0</v>
      </c>
      <c r="Z38">
        <v>6.3172079999999999</v>
      </c>
      <c r="AA38">
        <v>0</v>
      </c>
      <c r="AB38">
        <v>12.941321</v>
      </c>
      <c r="AC38">
        <v>0</v>
      </c>
      <c r="AD38">
        <v>26.956137999999999</v>
      </c>
      <c r="AE38">
        <v>32.399377999999999</v>
      </c>
      <c r="AF38">
        <v>6.6004019999999999</v>
      </c>
      <c r="AG38">
        <v>42.122816</v>
      </c>
      <c r="AH38">
        <v>0</v>
      </c>
      <c r="AI38">
        <v>3.139904</v>
      </c>
      <c r="AJ38">
        <v>0</v>
      </c>
      <c r="AK38">
        <v>51.336350000000003</v>
      </c>
      <c r="AL38">
        <v>24.64114</v>
      </c>
      <c r="AM38">
        <v>5.2590380000000003</v>
      </c>
      <c r="AN38">
        <v>0.71168600000000004</v>
      </c>
      <c r="AO38">
        <v>3.3921380000000001</v>
      </c>
      <c r="AP38">
        <v>2.3460359999999998</v>
      </c>
      <c r="AQ38">
        <v>61.901657999999998</v>
      </c>
      <c r="AR38">
        <v>34.052658999999998</v>
      </c>
      <c r="AS38">
        <v>12.966383</v>
      </c>
      <c r="AT38">
        <v>12.962218999999999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70.231375</v>
      </c>
      <c r="BA38">
        <f t="shared" si="1"/>
        <v>2054.1382569999996</v>
      </c>
      <c r="BD38">
        <v>5.14</v>
      </c>
      <c r="BE38">
        <v>1.85</v>
      </c>
      <c r="BF38">
        <v>2.13</v>
      </c>
      <c r="BG38">
        <v>1.73</v>
      </c>
      <c r="BH38">
        <v>5.83</v>
      </c>
      <c r="BI38">
        <v>0.88</v>
      </c>
      <c r="BJ38">
        <v>0.92</v>
      </c>
      <c r="BK38">
        <v>1.67</v>
      </c>
      <c r="BL38">
        <v>0.89</v>
      </c>
      <c r="BM38">
        <v>0.08</v>
      </c>
      <c r="BN38">
        <v>1.86</v>
      </c>
      <c r="BO38">
        <v>3.63</v>
      </c>
      <c r="BP38">
        <v>0.25</v>
      </c>
      <c r="BQ38">
        <v>1.93</v>
      </c>
      <c r="BR38">
        <v>1.05</v>
      </c>
      <c r="BS38">
        <v>1.58</v>
      </c>
      <c r="BT38">
        <v>2.8621780000000001</v>
      </c>
      <c r="BU38">
        <v>1.2935840000000001</v>
      </c>
      <c r="BV38">
        <v>1.9344889999999999</v>
      </c>
      <c r="BW38">
        <v>1.872525</v>
      </c>
      <c r="BX38">
        <v>1.8886430000000001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4.4142669999999997</v>
      </c>
      <c r="CK38">
        <v>1.8027949999999999</v>
      </c>
      <c r="CL38">
        <v>0.93392799999999998</v>
      </c>
      <c r="CM38">
        <v>1.69262</v>
      </c>
      <c r="CN38">
        <v>3.4150619999999998</v>
      </c>
      <c r="CO38">
        <v>4.1394690000000001</v>
      </c>
      <c r="CP38">
        <v>4.104768</v>
      </c>
      <c r="CQ38">
        <v>1.7075309999999999</v>
      </c>
      <c r="CR38">
        <v>0.40784500000000001</v>
      </c>
      <c r="CS38">
        <v>1.3163020000000001</v>
      </c>
      <c r="CT38">
        <v>0</v>
      </c>
      <c r="CU38">
        <v>0</v>
      </c>
      <c r="CV38">
        <v>0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70.231375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337.475166</v>
      </c>
      <c r="L39">
        <v>420.80278700000002</v>
      </c>
      <c r="M39">
        <v>45.492224</v>
      </c>
      <c r="N39">
        <v>116.300511</v>
      </c>
      <c r="O39">
        <v>121.91118</v>
      </c>
      <c r="P39">
        <v>99.766059999999996</v>
      </c>
      <c r="Q39">
        <v>17.584340999999998</v>
      </c>
      <c r="R39">
        <v>20.427064999999999</v>
      </c>
      <c r="S39">
        <v>25.422861999999999</v>
      </c>
      <c r="T39">
        <v>0</v>
      </c>
      <c r="U39">
        <v>336.377002</v>
      </c>
      <c r="V39">
        <v>17.396802999999998</v>
      </c>
      <c r="W39">
        <v>44.174090999999997</v>
      </c>
      <c r="X39">
        <v>40.445244000000002</v>
      </c>
      <c r="Y39">
        <v>0</v>
      </c>
      <c r="Z39">
        <v>6.3172079999999999</v>
      </c>
      <c r="AA39">
        <v>0</v>
      </c>
      <c r="AB39">
        <v>12.941321</v>
      </c>
      <c r="AC39">
        <v>0</v>
      </c>
      <c r="AD39">
        <v>17.970759000000001</v>
      </c>
      <c r="AE39">
        <v>15.693448999999999</v>
      </c>
      <c r="AF39">
        <v>6.6004019999999999</v>
      </c>
      <c r="AG39">
        <v>42.122816</v>
      </c>
      <c r="AH39">
        <v>0</v>
      </c>
      <c r="AI39">
        <v>3.139904</v>
      </c>
      <c r="AJ39">
        <v>0</v>
      </c>
      <c r="AK39">
        <v>51.336350000000003</v>
      </c>
      <c r="AL39">
        <v>64.402978000000004</v>
      </c>
      <c r="AM39">
        <v>5.2590380000000003</v>
      </c>
      <c r="AN39">
        <v>0.69295700000000005</v>
      </c>
      <c r="AO39">
        <v>3.550834</v>
      </c>
      <c r="AP39">
        <v>5.9268280000000004</v>
      </c>
      <c r="AQ39">
        <v>46.363590000000002</v>
      </c>
      <c r="AR39">
        <v>34.052658999999998</v>
      </c>
      <c r="AS39">
        <v>12.966383</v>
      </c>
      <c r="AT39">
        <v>12.962218999999999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70.319576000000012</v>
      </c>
      <c r="BA39">
        <f t="shared" si="1"/>
        <v>2056.1946069999999</v>
      </c>
      <c r="BD39">
        <v>5.03</v>
      </c>
      <c r="BE39">
        <v>1.85</v>
      </c>
      <c r="BF39">
        <v>2.13</v>
      </c>
      <c r="BG39">
        <v>1.73</v>
      </c>
      <c r="BH39">
        <v>5.83</v>
      </c>
      <c r="BI39">
        <v>0.85</v>
      </c>
      <c r="BJ39">
        <v>0.92</v>
      </c>
      <c r="BK39">
        <v>1.67</v>
      </c>
      <c r="BL39">
        <v>0.89</v>
      </c>
      <c r="BM39">
        <v>0.08</v>
      </c>
      <c r="BN39">
        <v>1.86</v>
      </c>
      <c r="BO39">
        <v>3.63</v>
      </c>
      <c r="BP39">
        <v>0.25</v>
      </c>
      <c r="BQ39">
        <v>1.93</v>
      </c>
      <c r="BR39">
        <v>1.05</v>
      </c>
      <c r="BS39">
        <v>1.58</v>
      </c>
      <c r="BT39">
        <v>2.8621780000000001</v>
      </c>
      <c r="BU39">
        <v>1.2935840000000001</v>
      </c>
      <c r="BV39">
        <v>1.9344889999999999</v>
      </c>
      <c r="BW39">
        <v>1.872525</v>
      </c>
      <c r="BX39">
        <v>1.8886430000000001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4.642468</v>
      </c>
      <c r="CK39">
        <v>1.8027949999999999</v>
      </c>
      <c r="CL39">
        <v>0.93392799999999998</v>
      </c>
      <c r="CM39">
        <v>1.69262</v>
      </c>
      <c r="CN39">
        <v>3.4150619999999998</v>
      </c>
      <c r="CO39">
        <v>4.1394690000000001</v>
      </c>
      <c r="CP39">
        <v>4.104768</v>
      </c>
      <c r="CQ39">
        <v>1.7075309999999999</v>
      </c>
      <c r="CR39">
        <v>0.40784500000000001</v>
      </c>
      <c r="CS39">
        <v>1.3163020000000001</v>
      </c>
      <c r="CT39">
        <v>0</v>
      </c>
      <c r="CU39">
        <v>0</v>
      </c>
      <c r="CV39">
        <v>0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70.319576000000012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337.18599599999999</v>
      </c>
      <c r="L40">
        <v>420.80278700000002</v>
      </c>
      <c r="M40">
        <v>45.492224</v>
      </c>
      <c r="N40">
        <v>116.300511</v>
      </c>
      <c r="O40">
        <v>121.91118</v>
      </c>
      <c r="P40">
        <v>99.766059999999996</v>
      </c>
      <c r="Q40">
        <v>17.584340999999998</v>
      </c>
      <c r="R40">
        <v>20.427064999999999</v>
      </c>
      <c r="S40">
        <v>25.422861999999999</v>
      </c>
      <c r="T40">
        <v>0</v>
      </c>
      <c r="U40">
        <v>336.377002</v>
      </c>
      <c r="V40">
        <v>17.396802999999998</v>
      </c>
      <c r="W40">
        <v>44.174090999999997</v>
      </c>
      <c r="X40">
        <v>40.445244000000002</v>
      </c>
      <c r="Y40">
        <v>0</v>
      </c>
      <c r="Z40">
        <v>5.9376239999999996</v>
      </c>
      <c r="AA40">
        <v>0</v>
      </c>
      <c r="AB40">
        <v>12.941321</v>
      </c>
      <c r="AC40">
        <v>0</v>
      </c>
      <c r="AD40">
        <v>8.985379</v>
      </c>
      <c r="AE40">
        <v>15.187208</v>
      </c>
      <c r="AF40">
        <v>6.6004019999999999</v>
      </c>
      <c r="AG40">
        <v>42.122816</v>
      </c>
      <c r="AH40">
        <v>0</v>
      </c>
      <c r="AI40">
        <v>3.139904</v>
      </c>
      <c r="AJ40">
        <v>0</v>
      </c>
      <c r="AK40">
        <v>51.336350000000003</v>
      </c>
      <c r="AL40">
        <v>64.402978000000004</v>
      </c>
      <c r="AM40">
        <v>5.2590380000000003</v>
      </c>
      <c r="AN40">
        <v>0.69295700000000005</v>
      </c>
      <c r="AO40">
        <v>3.647186</v>
      </c>
      <c r="AP40">
        <v>5.9268280000000004</v>
      </c>
      <c r="AQ40">
        <v>27.692847</v>
      </c>
      <c r="AR40">
        <v>3.192437</v>
      </c>
      <c r="AS40">
        <v>12.966383</v>
      </c>
      <c r="AT40">
        <v>12.962218999999999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70.368505999999996</v>
      </c>
      <c r="BA40">
        <f t="shared" si="1"/>
        <v>1996.6485489999998</v>
      </c>
      <c r="BD40">
        <v>5.03</v>
      </c>
      <c r="BE40">
        <v>1.85</v>
      </c>
      <c r="BF40">
        <v>2.13</v>
      </c>
      <c r="BG40">
        <v>1.73</v>
      </c>
      <c r="BH40">
        <v>5.83</v>
      </c>
      <c r="BI40">
        <v>0.85</v>
      </c>
      <c r="BJ40">
        <v>0.92</v>
      </c>
      <c r="BK40">
        <v>1.67</v>
      </c>
      <c r="BL40">
        <v>0.89</v>
      </c>
      <c r="BM40">
        <v>0.08</v>
      </c>
      <c r="BN40">
        <v>1.86</v>
      </c>
      <c r="BO40">
        <v>3.63</v>
      </c>
      <c r="BP40">
        <v>0.25</v>
      </c>
      <c r="BQ40">
        <v>1.93</v>
      </c>
      <c r="BR40">
        <v>1.05</v>
      </c>
      <c r="BS40">
        <v>1.58</v>
      </c>
      <c r="BT40">
        <v>2.8621780000000001</v>
      </c>
      <c r="BU40">
        <v>1.2935840000000001</v>
      </c>
      <c r="BV40">
        <v>1.9344889999999999</v>
      </c>
      <c r="BW40">
        <v>1.872525</v>
      </c>
      <c r="BX40">
        <v>1.8886430000000001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4.6913980000000004</v>
      </c>
      <c r="CK40">
        <v>1.8027949999999999</v>
      </c>
      <c r="CL40">
        <v>0.93392799999999998</v>
      </c>
      <c r="CM40">
        <v>1.69262</v>
      </c>
      <c r="CN40">
        <v>3.4150619999999998</v>
      </c>
      <c r="CO40">
        <v>4.1394690000000001</v>
      </c>
      <c r="CP40">
        <v>4.104768</v>
      </c>
      <c r="CQ40">
        <v>1.7075309999999999</v>
      </c>
      <c r="CR40">
        <v>0.40784500000000001</v>
      </c>
      <c r="CS40">
        <v>1.3163020000000001</v>
      </c>
      <c r="CT40">
        <v>0</v>
      </c>
      <c r="CU40">
        <v>0</v>
      </c>
      <c r="CV40">
        <v>0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70.368505999999996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337.475166</v>
      </c>
      <c r="L41">
        <v>420.80278700000002</v>
      </c>
      <c r="M41">
        <v>45.492224</v>
      </c>
      <c r="N41">
        <v>116.300511</v>
      </c>
      <c r="O41">
        <v>121.91118</v>
      </c>
      <c r="P41">
        <v>99.766059999999996</v>
      </c>
      <c r="Q41">
        <v>17.584340999999998</v>
      </c>
      <c r="R41">
        <v>20.427064999999999</v>
      </c>
      <c r="S41">
        <v>25.422861999999999</v>
      </c>
      <c r="T41">
        <v>0</v>
      </c>
      <c r="U41">
        <v>336.377002</v>
      </c>
      <c r="V41">
        <v>15.457445</v>
      </c>
      <c r="W41">
        <v>44.174090999999997</v>
      </c>
      <c r="X41">
        <v>40.445244000000002</v>
      </c>
      <c r="Y41">
        <v>0</v>
      </c>
      <c r="Z41">
        <v>0</v>
      </c>
      <c r="AA41">
        <v>0</v>
      </c>
      <c r="AB41">
        <v>12.941321</v>
      </c>
      <c r="AC41">
        <v>0</v>
      </c>
      <c r="AD41">
        <v>1.3022290000000001</v>
      </c>
      <c r="AE41">
        <v>0</v>
      </c>
      <c r="AF41">
        <v>6.6004019999999999</v>
      </c>
      <c r="AG41">
        <v>42.122816</v>
      </c>
      <c r="AH41">
        <v>0</v>
      </c>
      <c r="AI41">
        <v>3.139904</v>
      </c>
      <c r="AJ41">
        <v>0</v>
      </c>
      <c r="AK41">
        <v>51.336350000000003</v>
      </c>
      <c r="AL41">
        <v>64.402978000000004</v>
      </c>
      <c r="AM41">
        <v>5.2590380000000003</v>
      </c>
      <c r="AN41">
        <v>0.69295700000000005</v>
      </c>
      <c r="AO41">
        <v>3.7690419999999998</v>
      </c>
      <c r="AP41">
        <v>5.9268280000000004</v>
      </c>
      <c r="AQ41">
        <v>12.5307</v>
      </c>
      <c r="AR41">
        <v>3.192437</v>
      </c>
      <c r="AS41">
        <v>9.7247869999999992</v>
      </c>
      <c r="AT41">
        <v>12.962218999999999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70.338505999999995</v>
      </c>
      <c r="BA41">
        <f t="shared" si="1"/>
        <v>1947.8784919999998</v>
      </c>
      <c r="BD41">
        <v>5.03</v>
      </c>
      <c r="BE41">
        <v>1.85</v>
      </c>
      <c r="BF41">
        <v>2.13</v>
      </c>
      <c r="BG41">
        <v>1.73</v>
      </c>
      <c r="BH41">
        <v>5.83</v>
      </c>
      <c r="BI41">
        <v>0.85</v>
      </c>
      <c r="BJ41">
        <v>0.89</v>
      </c>
      <c r="BK41">
        <v>1.67</v>
      </c>
      <c r="BL41">
        <v>0.89</v>
      </c>
      <c r="BM41">
        <v>0.08</v>
      </c>
      <c r="BN41">
        <v>1.86</v>
      </c>
      <c r="BO41">
        <v>3.63</v>
      </c>
      <c r="BP41">
        <v>0.25</v>
      </c>
      <c r="BQ41">
        <v>1.93</v>
      </c>
      <c r="BR41">
        <v>1.05</v>
      </c>
      <c r="BS41">
        <v>1.58</v>
      </c>
      <c r="BT41">
        <v>2.8621780000000001</v>
      </c>
      <c r="BU41">
        <v>1.2935840000000001</v>
      </c>
      <c r="BV41">
        <v>1.9344889999999999</v>
      </c>
      <c r="BW41">
        <v>1.872525</v>
      </c>
      <c r="BX41">
        <v>1.8886430000000001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4.6913980000000004</v>
      </c>
      <c r="CK41">
        <v>1.8027949999999999</v>
      </c>
      <c r="CL41">
        <v>0.93392799999999998</v>
      </c>
      <c r="CM41">
        <v>1.69262</v>
      </c>
      <c r="CN41">
        <v>3.4150619999999998</v>
      </c>
      <c r="CO41">
        <v>4.1394690000000001</v>
      </c>
      <c r="CP41">
        <v>4.104768</v>
      </c>
      <c r="CQ41">
        <v>1.7075309999999999</v>
      </c>
      <c r="CR41">
        <v>0.40784500000000001</v>
      </c>
      <c r="CS41">
        <v>1.3163020000000001</v>
      </c>
      <c r="CT41">
        <v>0</v>
      </c>
      <c r="CU41">
        <v>0</v>
      </c>
      <c r="CV41">
        <v>0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70.338505999999995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337.18599599999999</v>
      </c>
      <c r="L42">
        <v>420.80278700000002</v>
      </c>
      <c r="M42">
        <v>45.492224</v>
      </c>
      <c r="N42">
        <v>116.300511</v>
      </c>
      <c r="O42">
        <v>121.91118</v>
      </c>
      <c r="P42">
        <v>99.766059999999996</v>
      </c>
      <c r="Q42">
        <v>17.584340999999998</v>
      </c>
      <c r="R42">
        <v>20.427064999999999</v>
      </c>
      <c r="S42">
        <v>25.422861999999999</v>
      </c>
      <c r="T42">
        <v>0</v>
      </c>
      <c r="U42">
        <v>336.377002</v>
      </c>
      <c r="V42">
        <v>15.457445</v>
      </c>
      <c r="W42">
        <v>44.174090999999997</v>
      </c>
      <c r="X42">
        <v>40.445244000000002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6.6004019999999999</v>
      </c>
      <c r="AG42">
        <v>42.122816</v>
      </c>
      <c r="AH42">
        <v>0</v>
      </c>
      <c r="AI42">
        <v>3.139904</v>
      </c>
      <c r="AJ42">
        <v>0</v>
      </c>
      <c r="AK42">
        <v>51.336350000000003</v>
      </c>
      <c r="AL42">
        <v>64.402978000000004</v>
      </c>
      <c r="AM42">
        <v>5.2590380000000003</v>
      </c>
      <c r="AN42">
        <v>0.69295700000000005</v>
      </c>
      <c r="AO42">
        <v>3.8228849999999999</v>
      </c>
      <c r="AP42">
        <v>5.9268280000000004</v>
      </c>
      <c r="AQ42">
        <v>0</v>
      </c>
      <c r="AR42">
        <v>8.3003359999999997</v>
      </c>
      <c r="AS42">
        <v>9.7247869999999992</v>
      </c>
      <c r="AT42">
        <v>12.962218999999999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70.378505999999987</v>
      </c>
      <c r="BA42">
        <f t="shared" si="1"/>
        <v>1926.0168140000003</v>
      </c>
      <c r="BD42">
        <v>5.03</v>
      </c>
      <c r="BE42">
        <v>1.85</v>
      </c>
      <c r="BF42">
        <v>2.13</v>
      </c>
      <c r="BG42">
        <v>1.73</v>
      </c>
      <c r="BH42">
        <v>5.83</v>
      </c>
      <c r="BI42">
        <v>0.88</v>
      </c>
      <c r="BJ42">
        <v>0.9</v>
      </c>
      <c r="BK42">
        <v>1.67</v>
      </c>
      <c r="BL42">
        <v>0.89</v>
      </c>
      <c r="BM42">
        <v>0.08</v>
      </c>
      <c r="BN42">
        <v>1.86</v>
      </c>
      <c r="BO42">
        <v>3.63</v>
      </c>
      <c r="BP42">
        <v>0.25</v>
      </c>
      <c r="BQ42">
        <v>1.93</v>
      </c>
      <c r="BR42">
        <v>1.05</v>
      </c>
      <c r="BS42">
        <v>1.58</v>
      </c>
      <c r="BT42">
        <v>2.8621780000000001</v>
      </c>
      <c r="BU42">
        <v>1.2935840000000001</v>
      </c>
      <c r="BV42">
        <v>1.9344889999999999</v>
      </c>
      <c r="BW42">
        <v>1.872525</v>
      </c>
      <c r="BX42">
        <v>1.8886430000000001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4.6913980000000004</v>
      </c>
      <c r="CK42">
        <v>1.8027949999999999</v>
      </c>
      <c r="CL42">
        <v>0.93392799999999998</v>
      </c>
      <c r="CM42">
        <v>1.69262</v>
      </c>
      <c r="CN42">
        <v>3.4150619999999998</v>
      </c>
      <c r="CO42">
        <v>4.1394690000000001</v>
      </c>
      <c r="CP42">
        <v>4.104768</v>
      </c>
      <c r="CQ42">
        <v>1.7075309999999999</v>
      </c>
      <c r="CR42">
        <v>0.40784500000000001</v>
      </c>
      <c r="CS42">
        <v>1.3163020000000001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70.378505999999987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337.41733199999999</v>
      </c>
      <c r="L43">
        <v>420.80278700000002</v>
      </c>
      <c r="M43">
        <v>45.492224</v>
      </c>
      <c r="N43">
        <v>116.300511</v>
      </c>
      <c r="O43">
        <v>121.91118</v>
      </c>
      <c r="P43">
        <v>87.888401999999999</v>
      </c>
      <c r="Q43">
        <v>17.584340999999998</v>
      </c>
      <c r="R43">
        <v>20.427064999999999</v>
      </c>
      <c r="S43">
        <v>25.422861999999999</v>
      </c>
      <c r="T43">
        <v>0</v>
      </c>
      <c r="U43">
        <v>336.377002</v>
      </c>
      <c r="V43">
        <v>15.457445</v>
      </c>
      <c r="W43">
        <v>44.174090999999997</v>
      </c>
      <c r="X43">
        <v>40.445244000000002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6.6004019999999999</v>
      </c>
      <c r="AG43">
        <v>42.122816</v>
      </c>
      <c r="AH43">
        <v>0</v>
      </c>
      <c r="AI43">
        <v>0</v>
      </c>
      <c r="AJ43">
        <v>0</v>
      </c>
      <c r="AK43">
        <v>51.336350000000003</v>
      </c>
      <c r="AL43">
        <v>24.64114</v>
      </c>
      <c r="AM43">
        <v>5.2590380000000003</v>
      </c>
      <c r="AN43">
        <v>0.69295700000000005</v>
      </c>
      <c r="AO43">
        <v>3.8342209999999999</v>
      </c>
      <c r="AP43">
        <v>2.3460359999999998</v>
      </c>
      <c r="AQ43">
        <v>0</v>
      </c>
      <c r="AR43">
        <v>6.3848739999999999</v>
      </c>
      <c r="AS43">
        <v>9.7247869999999992</v>
      </c>
      <c r="AT43">
        <v>12.962218999999999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70.504255000000001</v>
      </c>
      <c r="BA43">
        <f t="shared" si="1"/>
        <v>1866.1095810000004</v>
      </c>
      <c r="BD43">
        <v>5.03</v>
      </c>
      <c r="BE43">
        <v>1.85</v>
      </c>
      <c r="BF43">
        <v>2.13</v>
      </c>
      <c r="BG43">
        <v>1.73</v>
      </c>
      <c r="BH43">
        <v>5.83</v>
      </c>
      <c r="BI43">
        <v>0.88</v>
      </c>
      <c r="BJ43">
        <v>0.9</v>
      </c>
      <c r="BK43">
        <v>1.67</v>
      </c>
      <c r="BL43">
        <v>0.89</v>
      </c>
      <c r="BM43">
        <v>0.08</v>
      </c>
      <c r="BN43">
        <v>1.86</v>
      </c>
      <c r="BO43">
        <v>3.63</v>
      </c>
      <c r="BP43">
        <v>0.25</v>
      </c>
      <c r="BQ43">
        <v>1.93</v>
      </c>
      <c r="BR43">
        <v>1.05</v>
      </c>
      <c r="BS43">
        <v>1.58</v>
      </c>
      <c r="BT43">
        <v>2.8621780000000001</v>
      </c>
      <c r="BU43">
        <v>1.2935840000000001</v>
      </c>
      <c r="BV43">
        <v>1.9344889999999999</v>
      </c>
      <c r="BW43">
        <v>1.872525</v>
      </c>
      <c r="BX43">
        <v>1.8886430000000001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4.8171470000000003</v>
      </c>
      <c r="CK43">
        <v>1.8027949999999999</v>
      </c>
      <c r="CL43">
        <v>0.93392799999999998</v>
      </c>
      <c r="CM43">
        <v>1.69262</v>
      </c>
      <c r="CN43">
        <v>3.4150619999999998</v>
      </c>
      <c r="CO43">
        <v>4.1394690000000001</v>
      </c>
      <c r="CP43">
        <v>4.104768</v>
      </c>
      <c r="CQ43">
        <v>1.7075309999999999</v>
      </c>
      <c r="CR43">
        <v>0.40784500000000001</v>
      </c>
      <c r="CS43">
        <v>1.3163020000000001</v>
      </c>
      <c r="CT43">
        <v>0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70.504255000000001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337.12816199999997</v>
      </c>
      <c r="L44">
        <v>420.80278700000002</v>
      </c>
      <c r="M44">
        <v>45.492224</v>
      </c>
      <c r="N44">
        <v>116.300511</v>
      </c>
      <c r="O44">
        <v>121.91118</v>
      </c>
      <c r="P44">
        <v>87.888401999999999</v>
      </c>
      <c r="Q44">
        <v>17.584340999999998</v>
      </c>
      <c r="R44">
        <v>20.427064999999999</v>
      </c>
      <c r="S44">
        <v>25.422861999999999</v>
      </c>
      <c r="T44">
        <v>0</v>
      </c>
      <c r="U44">
        <v>336.377002</v>
      </c>
      <c r="V44">
        <v>15.457445</v>
      </c>
      <c r="W44">
        <v>44.174090999999997</v>
      </c>
      <c r="X44">
        <v>40.445244000000002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6.6004019999999999</v>
      </c>
      <c r="AG44">
        <v>42.122816</v>
      </c>
      <c r="AH44">
        <v>0</v>
      </c>
      <c r="AI44">
        <v>0</v>
      </c>
      <c r="AJ44">
        <v>0</v>
      </c>
      <c r="AK44">
        <v>51.336350000000003</v>
      </c>
      <c r="AL44">
        <v>12.32057</v>
      </c>
      <c r="AM44">
        <v>5.2590380000000003</v>
      </c>
      <c r="AN44">
        <v>0.69295700000000005</v>
      </c>
      <c r="AO44">
        <v>3.814384</v>
      </c>
      <c r="AP44">
        <v>2.3460359999999998</v>
      </c>
      <c r="AQ44">
        <v>0</v>
      </c>
      <c r="AR44">
        <v>6.3848739999999999</v>
      </c>
      <c r="AS44">
        <v>9.7247869999999992</v>
      </c>
      <c r="AT44">
        <v>12.962218999999999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70.712237000000002</v>
      </c>
      <c r="BA44">
        <f t="shared" si="1"/>
        <v>1853.6879860000004</v>
      </c>
      <c r="BD44">
        <v>5.03</v>
      </c>
      <c r="BE44">
        <v>1.85</v>
      </c>
      <c r="BF44">
        <v>2.13</v>
      </c>
      <c r="BG44">
        <v>1.73</v>
      </c>
      <c r="BH44">
        <v>5.83</v>
      </c>
      <c r="BI44">
        <v>0.92</v>
      </c>
      <c r="BJ44">
        <v>0.93</v>
      </c>
      <c r="BK44">
        <v>1.67</v>
      </c>
      <c r="BL44">
        <v>0.89</v>
      </c>
      <c r="BM44">
        <v>0.08</v>
      </c>
      <c r="BN44">
        <v>1.86</v>
      </c>
      <c r="BO44">
        <v>3.63</v>
      </c>
      <c r="BP44">
        <v>0.25</v>
      </c>
      <c r="BQ44">
        <v>1.93</v>
      </c>
      <c r="BR44">
        <v>1.05</v>
      </c>
      <c r="BS44">
        <v>1.58</v>
      </c>
      <c r="BT44">
        <v>2.8621780000000001</v>
      </c>
      <c r="BU44">
        <v>1.2935840000000001</v>
      </c>
      <c r="BV44">
        <v>1.9344889999999999</v>
      </c>
      <c r="BW44">
        <v>1.872525</v>
      </c>
      <c r="BX44">
        <v>1.8886430000000001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4.9551290000000003</v>
      </c>
      <c r="CK44">
        <v>1.8027949999999999</v>
      </c>
      <c r="CL44">
        <v>0.93392799999999998</v>
      </c>
      <c r="CM44">
        <v>1.69262</v>
      </c>
      <c r="CN44">
        <v>3.4150619999999998</v>
      </c>
      <c r="CO44">
        <v>4.1394690000000001</v>
      </c>
      <c r="CP44">
        <v>4.104768</v>
      </c>
      <c r="CQ44">
        <v>1.7075309999999999</v>
      </c>
      <c r="CR44">
        <v>0.40784500000000001</v>
      </c>
      <c r="CS44">
        <v>1.3163020000000001</v>
      </c>
      <c r="CT44">
        <v>0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70.712237000000002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341.58626199999998</v>
      </c>
      <c r="L45">
        <v>420.80278700000002</v>
      </c>
      <c r="M45">
        <v>45.492224</v>
      </c>
      <c r="N45">
        <v>116.300511</v>
      </c>
      <c r="O45">
        <v>121.91118</v>
      </c>
      <c r="P45">
        <v>87.888401999999999</v>
      </c>
      <c r="Q45">
        <v>17.584340999999998</v>
      </c>
      <c r="R45">
        <v>20.427064999999999</v>
      </c>
      <c r="S45">
        <v>25.422861999999999</v>
      </c>
      <c r="T45">
        <v>0</v>
      </c>
      <c r="U45">
        <v>336.377002</v>
      </c>
      <c r="V45">
        <v>17.484141000000001</v>
      </c>
      <c r="W45">
        <v>44.174090999999997</v>
      </c>
      <c r="X45">
        <v>40.445244000000002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6.6004019999999999</v>
      </c>
      <c r="AG45">
        <v>42.122816</v>
      </c>
      <c r="AH45">
        <v>0</v>
      </c>
      <c r="AI45">
        <v>0</v>
      </c>
      <c r="AJ45">
        <v>0</v>
      </c>
      <c r="AK45">
        <v>51.336350000000003</v>
      </c>
      <c r="AL45">
        <v>2.6881240000000002</v>
      </c>
      <c r="AM45">
        <v>5.2590380000000003</v>
      </c>
      <c r="AN45">
        <v>0.69295700000000005</v>
      </c>
      <c r="AO45">
        <v>3.8512240000000002</v>
      </c>
      <c r="AP45">
        <v>2.3460359999999998</v>
      </c>
      <c r="AQ45">
        <v>0</v>
      </c>
      <c r="AR45">
        <v>6.3848739999999999</v>
      </c>
      <c r="AS45">
        <v>9.7247869999999992</v>
      </c>
      <c r="AT45">
        <v>12.962218999999999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70.864217999999994</v>
      </c>
      <c r="BA45">
        <f t="shared" si="1"/>
        <v>1850.729157</v>
      </c>
      <c r="BD45">
        <v>5.03</v>
      </c>
      <c r="BE45">
        <v>1.85</v>
      </c>
      <c r="BF45">
        <v>2.13</v>
      </c>
      <c r="BG45">
        <v>1.73</v>
      </c>
      <c r="BH45">
        <v>5.83</v>
      </c>
      <c r="BI45">
        <v>0.92</v>
      </c>
      <c r="BJ45">
        <v>0.93</v>
      </c>
      <c r="BK45">
        <v>1.67</v>
      </c>
      <c r="BL45">
        <v>0.89</v>
      </c>
      <c r="BM45">
        <v>0.08</v>
      </c>
      <c r="BN45">
        <v>1.86</v>
      </c>
      <c r="BO45">
        <v>3.63</v>
      </c>
      <c r="BP45">
        <v>0.25</v>
      </c>
      <c r="BQ45">
        <v>1.93</v>
      </c>
      <c r="BR45">
        <v>1.05</v>
      </c>
      <c r="BS45">
        <v>1.58</v>
      </c>
      <c r="BT45">
        <v>2.8621780000000001</v>
      </c>
      <c r="BU45">
        <v>1.2935840000000001</v>
      </c>
      <c r="BV45">
        <v>1.9344889999999999</v>
      </c>
      <c r="BW45">
        <v>1.872525</v>
      </c>
      <c r="BX45">
        <v>1.8886430000000001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5.1071099999999996</v>
      </c>
      <c r="CK45">
        <v>1.8027949999999999</v>
      </c>
      <c r="CL45">
        <v>0.93392799999999998</v>
      </c>
      <c r="CM45">
        <v>1.69262</v>
      </c>
      <c r="CN45">
        <v>3.4150619999999998</v>
      </c>
      <c r="CO45">
        <v>4.1394690000000001</v>
      </c>
      <c r="CP45">
        <v>4.104768</v>
      </c>
      <c r="CQ45">
        <v>1.7075309999999999</v>
      </c>
      <c r="CR45">
        <v>0.40784500000000001</v>
      </c>
      <c r="CS45">
        <v>1.3163020000000001</v>
      </c>
      <c r="CT45">
        <v>0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70.864217999999994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341.58626199999998</v>
      </c>
      <c r="L46">
        <v>420.80278700000002</v>
      </c>
      <c r="M46">
        <v>45.492224</v>
      </c>
      <c r="N46">
        <v>116.300511</v>
      </c>
      <c r="O46">
        <v>121.91118</v>
      </c>
      <c r="P46">
        <v>87.888401999999999</v>
      </c>
      <c r="Q46">
        <v>17.584340999999998</v>
      </c>
      <c r="R46">
        <v>20.427064999999999</v>
      </c>
      <c r="S46">
        <v>25.422861999999999</v>
      </c>
      <c r="T46">
        <v>0</v>
      </c>
      <c r="U46">
        <v>336.377002</v>
      </c>
      <c r="V46">
        <v>17.484141000000001</v>
      </c>
      <c r="W46">
        <v>44.174090999999997</v>
      </c>
      <c r="X46">
        <v>40.445244000000002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42.122816</v>
      </c>
      <c r="AH46">
        <v>1.398137</v>
      </c>
      <c r="AI46">
        <v>0</v>
      </c>
      <c r="AJ46">
        <v>0</v>
      </c>
      <c r="AK46">
        <v>51.336350000000003</v>
      </c>
      <c r="AL46">
        <v>2.6881240000000002</v>
      </c>
      <c r="AM46">
        <v>5.2590380000000003</v>
      </c>
      <c r="AN46">
        <v>0.69295700000000005</v>
      </c>
      <c r="AO46">
        <v>3.8512240000000002</v>
      </c>
      <c r="AP46">
        <v>2.3460359999999998</v>
      </c>
      <c r="AQ46">
        <v>0</v>
      </c>
      <c r="AR46">
        <v>6.3848739999999999</v>
      </c>
      <c r="AS46">
        <v>9.7247869999999992</v>
      </c>
      <c r="AT46">
        <v>12.962218999999999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70.879701000000011</v>
      </c>
      <c r="BA46">
        <f t="shared" si="1"/>
        <v>1852.142777</v>
      </c>
      <c r="BD46">
        <v>5.03</v>
      </c>
      <c r="BE46">
        <v>1.85</v>
      </c>
      <c r="BF46">
        <v>2.13</v>
      </c>
      <c r="BG46">
        <v>1.73</v>
      </c>
      <c r="BH46">
        <v>5.83</v>
      </c>
      <c r="BI46">
        <v>0.92</v>
      </c>
      <c r="BJ46">
        <v>0.93</v>
      </c>
      <c r="BK46">
        <v>1.67</v>
      </c>
      <c r="BL46">
        <v>0.89</v>
      </c>
      <c r="BM46">
        <v>0.08</v>
      </c>
      <c r="BN46">
        <v>1.86</v>
      </c>
      <c r="BO46">
        <v>3.63</v>
      </c>
      <c r="BP46">
        <v>0.25</v>
      </c>
      <c r="BQ46">
        <v>1.93</v>
      </c>
      <c r="BR46">
        <v>1.05</v>
      </c>
      <c r="BS46">
        <v>1.58</v>
      </c>
      <c r="BT46">
        <v>2.8621780000000001</v>
      </c>
      <c r="BU46">
        <v>1.2935840000000001</v>
      </c>
      <c r="BV46">
        <v>1.9344889999999999</v>
      </c>
      <c r="BW46">
        <v>1.872525</v>
      </c>
      <c r="BX46">
        <v>1.8886430000000001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5.1225930000000002</v>
      </c>
      <c r="CK46">
        <v>1.8027949999999999</v>
      </c>
      <c r="CL46">
        <v>0.93392799999999998</v>
      </c>
      <c r="CM46">
        <v>1.69262</v>
      </c>
      <c r="CN46">
        <v>3.4150619999999998</v>
      </c>
      <c r="CO46">
        <v>4.1394690000000001</v>
      </c>
      <c r="CP46">
        <v>4.104768</v>
      </c>
      <c r="CQ46">
        <v>1.7075309999999999</v>
      </c>
      <c r="CR46">
        <v>0.40784500000000001</v>
      </c>
      <c r="CS46">
        <v>1.3163020000000001</v>
      </c>
      <c r="CT46">
        <v>0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70.879701000000011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341.58626199999998</v>
      </c>
      <c r="L47">
        <v>420.80278700000002</v>
      </c>
      <c r="M47">
        <v>45.492224</v>
      </c>
      <c r="N47">
        <v>116.300511</v>
      </c>
      <c r="O47">
        <v>121.91118</v>
      </c>
      <c r="P47">
        <v>87.888401999999999</v>
      </c>
      <c r="Q47">
        <v>17.584340999999998</v>
      </c>
      <c r="R47">
        <v>20.427064999999999</v>
      </c>
      <c r="S47">
        <v>25.422861999999999</v>
      </c>
      <c r="T47">
        <v>0</v>
      </c>
      <c r="U47">
        <v>336.377002</v>
      </c>
      <c r="V47">
        <v>17.484141000000001</v>
      </c>
      <c r="W47">
        <v>44.174090999999997</v>
      </c>
      <c r="X47">
        <v>40.445244000000002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42.122816</v>
      </c>
      <c r="AH47">
        <v>0.83888200000000002</v>
      </c>
      <c r="AI47">
        <v>0</v>
      </c>
      <c r="AJ47">
        <v>0</v>
      </c>
      <c r="AK47">
        <v>51.336350000000003</v>
      </c>
      <c r="AL47">
        <v>0</v>
      </c>
      <c r="AM47">
        <v>5.2590380000000003</v>
      </c>
      <c r="AN47">
        <v>0.69295700000000005</v>
      </c>
      <c r="AO47">
        <v>3.8625590000000001</v>
      </c>
      <c r="AP47">
        <v>2.3460359999999998</v>
      </c>
      <c r="AQ47">
        <v>0</v>
      </c>
      <c r="AR47">
        <v>6.3848739999999999</v>
      </c>
      <c r="AS47">
        <v>9.7247869999999992</v>
      </c>
      <c r="AT47">
        <v>13.756472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70.879701000000011</v>
      </c>
      <c r="BA47">
        <f t="shared" si="1"/>
        <v>1849.7009860000001</v>
      </c>
      <c r="BD47">
        <v>5.03</v>
      </c>
      <c r="BE47">
        <v>1.85</v>
      </c>
      <c r="BF47">
        <v>2.13</v>
      </c>
      <c r="BG47">
        <v>1.73</v>
      </c>
      <c r="BH47">
        <v>5.83</v>
      </c>
      <c r="BI47">
        <v>0.92</v>
      </c>
      <c r="BJ47">
        <v>0.93</v>
      </c>
      <c r="BK47">
        <v>1.67</v>
      </c>
      <c r="BL47">
        <v>0.89</v>
      </c>
      <c r="BM47">
        <v>0.08</v>
      </c>
      <c r="BN47">
        <v>1.86</v>
      </c>
      <c r="BO47">
        <v>3.63</v>
      </c>
      <c r="BP47">
        <v>0.25</v>
      </c>
      <c r="BQ47">
        <v>1.93</v>
      </c>
      <c r="BR47">
        <v>1.05</v>
      </c>
      <c r="BS47">
        <v>1.58</v>
      </c>
      <c r="BT47">
        <v>2.8621780000000001</v>
      </c>
      <c r="BU47">
        <v>1.2935840000000001</v>
      </c>
      <c r="BV47">
        <v>1.9344889999999999</v>
      </c>
      <c r="BW47">
        <v>1.872525</v>
      </c>
      <c r="BX47">
        <v>1.8886430000000001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5.1225930000000002</v>
      </c>
      <c r="CK47">
        <v>1.8027949999999999</v>
      </c>
      <c r="CL47">
        <v>0.93392799999999998</v>
      </c>
      <c r="CM47">
        <v>1.69262</v>
      </c>
      <c r="CN47">
        <v>3.4150619999999998</v>
      </c>
      <c r="CO47">
        <v>4.1394690000000001</v>
      </c>
      <c r="CP47">
        <v>4.104768</v>
      </c>
      <c r="CQ47">
        <v>1.7075309999999999</v>
      </c>
      <c r="CR47">
        <v>0.40784500000000001</v>
      </c>
      <c r="CS47">
        <v>1.3163020000000001</v>
      </c>
      <c r="CT47">
        <v>0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70.879701000000011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341.58626199999998</v>
      </c>
      <c r="L48">
        <v>420.80278700000002</v>
      </c>
      <c r="M48">
        <v>45.492224</v>
      </c>
      <c r="N48">
        <v>116.300511</v>
      </c>
      <c r="O48">
        <v>121.91118</v>
      </c>
      <c r="P48">
        <v>87.888401999999999</v>
      </c>
      <c r="Q48">
        <v>17.584340999999998</v>
      </c>
      <c r="R48">
        <v>20.427064999999999</v>
      </c>
      <c r="S48">
        <v>25.422861999999999</v>
      </c>
      <c r="T48">
        <v>0</v>
      </c>
      <c r="U48">
        <v>336.377002</v>
      </c>
      <c r="V48">
        <v>17.484141000000001</v>
      </c>
      <c r="W48">
        <v>44.174090999999997</v>
      </c>
      <c r="X48">
        <v>40.445244000000002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42.122816</v>
      </c>
      <c r="AH48">
        <v>0</v>
      </c>
      <c r="AI48">
        <v>0</v>
      </c>
      <c r="AJ48">
        <v>0</v>
      </c>
      <c r="AK48">
        <v>51.336350000000003</v>
      </c>
      <c r="AL48">
        <v>0</v>
      </c>
      <c r="AM48">
        <v>5.2590380000000003</v>
      </c>
      <c r="AN48">
        <v>0.69295700000000005</v>
      </c>
      <c r="AO48">
        <v>3.8597250000000001</v>
      </c>
      <c r="AP48">
        <v>2.3460359999999998</v>
      </c>
      <c r="AQ48">
        <v>0</v>
      </c>
      <c r="AR48">
        <v>6.3848739999999999</v>
      </c>
      <c r="AS48">
        <v>9.7247869999999992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70.879701000000011</v>
      </c>
      <c r="BA48">
        <f t="shared" si="1"/>
        <v>1849.5582140000001</v>
      </c>
      <c r="BD48">
        <v>5.03</v>
      </c>
      <c r="BE48">
        <v>1.85</v>
      </c>
      <c r="BF48">
        <v>2.13</v>
      </c>
      <c r="BG48">
        <v>1.73</v>
      </c>
      <c r="BH48">
        <v>5.83</v>
      </c>
      <c r="BI48">
        <v>0.92</v>
      </c>
      <c r="BJ48">
        <v>0.93</v>
      </c>
      <c r="BK48">
        <v>1.67</v>
      </c>
      <c r="BL48">
        <v>0.89</v>
      </c>
      <c r="BM48">
        <v>0.08</v>
      </c>
      <c r="BN48">
        <v>1.86</v>
      </c>
      <c r="BO48">
        <v>3.63</v>
      </c>
      <c r="BP48">
        <v>0.25</v>
      </c>
      <c r="BQ48">
        <v>1.93</v>
      </c>
      <c r="BR48">
        <v>1.05</v>
      </c>
      <c r="BS48">
        <v>1.58</v>
      </c>
      <c r="BT48">
        <v>2.8621780000000001</v>
      </c>
      <c r="BU48">
        <v>1.2935840000000001</v>
      </c>
      <c r="BV48">
        <v>1.9344889999999999</v>
      </c>
      <c r="BW48">
        <v>1.872525</v>
      </c>
      <c r="BX48">
        <v>1.8886430000000001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5.1225930000000002</v>
      </c>
      <c r="CK48">
        <v>1.8027949999999999</v>
      </c>
      <c r="CL48">
        <v>0.93392799999999998</v>
      </c>
      <c r="CM48">
        <v>1.69262</v>
      </c>
      <c r="CN48">
        <v>3.4150619999999998</v>
      </c>
      <c r="CO48">
        <v>4.1394690000000001</v>
      </c>
      <c r="CP48">
        <v>4.104768</v>
      </c>
      <c r="CQ48">
        <v>1.7075309999999999</v>
      </c>
      <c r="CR48">
        <v>0.40784500000000001</v>
      </c>
      <c r="CS48">
        <v>1.3163020000000001</v>
      </c>
      <c r="CT48">
        <v>0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70.879701000000011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337.36437999999998</v>
      </c>
      <c r="L49">
        <v>420.80278700000002</v>
      </c>
      <c r="M49">
        <v>45.492224</v>
      </c>
      <c r="N49">
        <v>116.300511</v>
      </c>
      <c r="O49">
        <v>121.91118</v>
      </c>
      <c r="P49">
        <v>84.944169000000002</v>
      </c>
      <c r="Q49">
        <v>17.584340999999998</v>
      </c>
      <c r="R49">
        <v>20.427064999999999</v>
      </c>
      <c r="S49">
        <v>25.422861999999999</v>
      </c>
      <c r="T49">
        <v>0</v>
      </c>
      <c r="U49">
        <v>336.377002</v>
      </c>
      <c r="V49">
        <v>17.484141000000001</v>
      </c>
      <c r="W49">
        <v>44.117027999999998</v>
      </c>
      <c r="X49">
        <v>62.889620000000001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42.122816</v>
      </c>
      <c r="AH49">
        <v>0</v>
      </c>
      <c r="AI49">
        <v>0</v>
      </c>
      <c r="AJ49">
        <v>0</v>
      </c>
      <c r="AK49">
        <v>51.336350000000003</v>
      </c>
      <c r="AL49">
        <v>0</v>
      </c>
      <c r="AM49">
        <v>5.2590380000000003</v>
      </c>
      <c r="AN49">
        <v>0.69295700000000005</v>
      </c>
      <c r="AO49">
        <v>3.8483900000000002</v>
      </c>
      <c r="AP49">
        <v>2.3460359999999998</v>
      </c>
      <c r="AQ49">
        <v>0</v>
      </c>
      <c r="AR49">
        <v>6.3848739999999999</v>
      </c>
      <c r="AS49">
        <v>9.7247869999999992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70.879701000000011</v>
      </c>
      <c r="BA49">
        <f t="shared" si="1"/>
        <v>1864.7680770000002</v>
      </c>
      <c r="BD49">
        <v>5.03</v>
      </c>
      <c r="BE49">
        <v>1.85</v>
      </c>
      <c r="BF49">
        <v>2.13</v>
      </c>
      <c r="BG49">
        <v>1.73</v>
      </c>
      <c r="BH49">
        <v>5.83</v>
      </c>
      <c r="BI49">
        <v>0.92</v>
      </c>
      <c r="BJ49">
        <v>0.93</v>
      </c>
      <c r="BK49">
        <v>1.67</v>
      </c>
      <c r="BL49">
        <v>0.89</v>
      </c>
      <c r="BM49">
        <v>0.08</v>
      </c>
      <c r="BN49">
        <v>1.86</v>
      </c>
      <c r="BO49">
        <v>3.63</v>
      </c>
      <c r="BP49">
        <v>0.25</v>
      </c>
      <c r="BQ49">
        <v>1.93</v>
      </c>
      <c r="BR49">
        <v>1.05</v>
      </c>
      <c r="BS49">
        <v>1.58</v>
      </c>
      <c r="BT49">
        <v>2.8621780000000001</v>
      </c>
      <c r="BU49">
        <v>1.2935840000000001</v>
      </c>
      <c r="BV49">
        <v>1.9344889999999999</v>
      </c>
      <c r="BW49">
        <v>1.872525</v>
      </c>
      <c r="BX49">
        <v>1.8886430000000001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5.1225930000000002</v>
      </c>
      <c r="CK49">
        <v>1.8027949999999999</v>
      </c>
      <c r="CL49">
        <v>0.93392799999999998</v>
      </c>
      <c r="CM49">
        <v>1.69262</v>
      </c>
      <c r="CN49">
        <v>3.4150619999999998</v>
      </c>
      <c r="CO49">
        <v>4.1394690000000001</v>
      </c>
      <c r="CP49">
        <v>4.104768</v>
      </c>
      <c r="CQ49">
        <v>1.7075309999999999</v>
      </c>
      <c r="CR49">
        <v>0.40784500000000001</v>
      </c>
      <c r="CS49">
        <v>1.3163020000000001</v>
      </c>
      <c r="CT49">
        <v>0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70.879701000000011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337.36437999999998</v>
      </c>
      <c r="L50">
        <v>420.80278700000002</v>
      </c>
      <c r="M50">
        <v>45.492224</v>
      </c>
      <c r="N50">
        <v>116.300511</v>
      </c>
      <c r="O50">
        <v>121.91118</v>
      </c>
      <c r="P50">
        <v>84.944169000000002</v>
      </c>
      <c r="Q50">
        <v>17.584340999999998</v>
      </c>
      <c r="R50">
        <v>20.427064999999999</v>
      </c>
      <c r="S50">
        <v>25.422861999999999</v>
      </c>
      <c r="T50">
        <v>0</v>
      </c>
      <c r="U50">
        <v>336.377002</v>
      </c>
      <c r="V50">
        <v>17.484141000000001</v>
      </c>
      <c r="W50">
        <v>44.117027999999998</v>
      </c>
      <c r="X50">
        <v>67.945274999999995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42.122816</v>
      </c>
      <c r="AH50">
        <v>0</v>
      </c>
      <c r="AI50">
        <v>0</v>
      </c>
      <c r="AJ50">
        <v>0</v>
      </c>
      <c r="AK50">
        <v>51.336350000000003</v>
      </c>
      <c r="AL50">
        <v>0</v>
      </c>
      <c r="AM50">
        <v>5.2590380000000003</v>
      </c>
      <c r="AN50">
        <v>0.69295700000000005</v>
      </c>
      <c r="AO50">
        <v>3.817218</v>
      </c>
      <c r="AP50">
        <v>2.3460359999999998</v>
      </c>
      <c r="AQ50">
        <v>0</v>
      </c>
      <c r="AR50">
        <v>6.3848739999999999</v>
      </c>
      <c r="AS50">
        <v>9.7247869999999992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70.879701000000011</v>
      </c>
      <c r="BA50">
        <f t="shared" si="1"/>
        <v>1869.7925600000001</v>
      </c>
      <c r="BD50">
        <v>5.03</v>
      </c>
      <c r="BE50">
        <v>1.85</v>
      </c>
      <c r="BF50">
        <v>2.13</v>
      </c>
      <c r="BG50">
        <v>1.73</v>
      </c>
      <c r="BH50">
        <v>5.83</v>
      </c>
      <c r="BI50">
        <v>0.92</v>
      </c>
      <c r="BJ50">
        <v>0.93</v>
      </c>
      <c r="BK50">
        <v>1.67</v>
      </c>
      <c r="BL50">
        <v>0.89</v>
      </c>
      <c r="BM50">
        <v>0.08</v>
      </c>
      <c r="BN50">
        <v>1.86</v>
      </c>
      <c r="BO50">
        <v>3.63</v>
      </c>
      <c r="BP50">
        <v>0.25</v>
      </c>
      <c r="BQ50">
        <v>1.93</v>
      </c>
      <c r="BR50">
        <v>1.05</v>
      </c>
      <c r="BS50">
        <v>1.58</v>
      </c>
      <c r="BT50">
        <v>2.8621780000000001</v>
      </c>
      <c r="BU50">
        <v>1.2935840000000001</v>
      </c>
      <c r="BV50">
        <v>1.9344889999999999</v>
      </c>
      <c r="BW50">
        <v>1.872525</v>
      </c>
      <c r="BX50">
        <v>1.8886430000000001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5.1225930000000002</v>
      </c>
      <c r="CK50">
        <v>1.8027949999999999</v>
      </c>
      <c r="CL50">
        <v>0.93392799999999998</v>
      </c>
      <c r="CM50">
        <v>1.69262</v>
      </c>
      <c r="CN50">
        <v>3.4150619999999998</v>
      </c>
      <c r="CO50">
        <v>4.1394690000000001</v>
      </c>
      <c r="CP50">
        <v>4.104768</v>
      </c>
      <c r="CQ50">
        <v>1.7075309999999999</v>
      </c>
      <c r="CR50">
        <v>0.40784500000000001</v>
      </c>
      <c r="CS50">
        <v>1.3163020000000001</v>
      </c>
      <c r="CT50">
        <v>0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70.879701000000011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332.23643199999998</v>
      </c>
      <c r="L51">
        <v>420.80278700000002</v>
      </c>
      <c r="M51">
        <v>45.492224</v>
      </c>
      <c r="N51">
        <v>116.300511</v>
      </c>
      <c r="O51">
        <v>121.91118</v>
      </c>
      <c r="P51">
        <v>84.944169000000002</v>
      </c>
      <c r="Q51">
        <v>17.584340999999998</v>
      </c>
      <c r="R51">
        <v>20.427064999999999</v>
      </c>
      <c r="S51">
        <v>25.422861999999999</v>
      </c>
      <c r="T51">
        <v>0</v>
      </c>
      <c r="U51">
        <v>336.377002</v>
      </c>
      <c r="V51">
        <v>17.484141000000001</v>
      </c>
      <c r="W51">
        <v>44.117027999999998</v>
      </c>
      <c r="X51">
        <v>73.000930999999994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42.122816</v>
      </c>
      <c r="AH51">
        <v>0</v>
      </c>
      <c r="AI51">
        <v>0</v>
      </c>
      <c r="AJ51">
        <v>0</v>
      </c>
      <c r="AK51">
        <v>51.336350000000003</v>
      </c>
      <c r="AL51">
        <v>0</v>
      </c>
      <c r="AM51">
        <v>5.2590380000000003</v>
      </c>
      <c r="AN51">
        <v>0.69295700000000005</v>
      </c>
      <c r="AO51">
        <v>3.8427220000000002</v>
      </c>
      <c r="AP51">
        <v>2.3460359999999998</v>
      </c>
      <c r="AQ51">
        <v>0</v>
      </c>
      <c r="AR51">
        <v>6.3848739999999999</v>
      </c>
      <c r="AS51">
        <v>9.7247869999999992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70.879701000000011</v>
      </c>
      <c r="BA51">
        <f t="shared" si="1"/>
        <v>1869.7457720000002</v>
      </c>
      <c r="BD51">
        <v>5.03</v>
      </c>
      <c r="BE51">
        <v>1.85</v>
      </c>
      <c r="BF51">
        <v>2.13</v>
      </c>
      <c r="BG51">
        <v>1.73</v>
      </c>
      <c r="BH51">
        <v>5.83</v>
      </c>
      <c r="BI51">
        <v>0.92</v>
      </c>
      <c r="BJ51">
        <v>0.93</v>
      </c>
      <c r="BK51">
        <v>1.67</v>
      </c>
      <c r="BL51">
        <v>0.89</v>
      </c>
      <c r="BM51">
        <v>0.08</v>
      </c>
      <c r="BN51">
        <v>1.86</v>
      </c>
      <c r="BO51">
        <v>3.63</v>
      </c>
      <c r="BP51">
        <v>0.25</v>
      </c>
      <c r="BQ51">
        <v>1.93</v>
      </c>
      <c r="BR51">
        <v>1.05</v>
      </c>
      <c r="BS51">
        <v>1.58</v>
      </c>
      <c r="BT51">
        <v>2.8621780000000001</v>
      </c>
      <c r="BU51">
        <v>1.2935840000000001</v>
      </c>
      <c r="BV51">
        <v>1.9344889999999999</v>
      </c>
      <c r="BW51">
        <v>1.872525</v>
      </c>
      <c r="BX51">
        <v>1.8886430000000001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5.1225930000000002</v>
      </c>
      <c r="CK51">
        <v>1.8027949999999999</v>
      </c>
      <c r="CL51">
        <v>0.93392799999999998</v>
      </c>
      <c r="CM51">
        <v>1.69262</v>
      </c>
      <c r="CN51">
        <v>3.4150619999999998</v>
      </c>
      <c r="CO51">
        <v>4.1394690000000001</v>
      </c>
      <c r="CP51">
        <v>4.104768</v>
      </c>
      <c r="CQ51">
        <v>1.7075309999999999</v>
      </c>
      <c r="CR51">
        <v>0.40784500000000001</v>
      </c>
      <c r="CS51">
        <v>1.3163020000000001</v>
      </c>
      <c r="CT51">
        <v>0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70.879701000000011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332.23643199999998</v>
      </c>
      <c r="L52">
        <v>420.80278700000002</v>
      </c>
      <c r="M52">
        <v>45.492224</v>
      </c>
      <c r="N52">
        <v>116.300511</v>
      </c>
      <c r="O52">
        <v>121.91118</v>
      </c>
      <c r="P52">
        <v>84.944169000000002</v>
      </c>
      <c r="Q52">
        <v>17.584340999999998</v>
      </c>
      <c r="R52">
        <v>20.427064999999999</v>
      </c>
      <c r="S52">
        <v>25.422861999999999</v>
      </c>
      <c r="T52">
        <v>0</v>
      </c>
      <c r="U52">
        <v>336.377002</v>
      </c>
      <c r="V52">
        <v>17.484141000000001</v>
      </c>
      <c r="W52">
        <v>44.117027999999998</v>
      </c>
      <c r="X52">
        <v>78.056586999999993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42.122816</v>
      </c>
      <c r="AH52">
        <v>9.3209E-2</v>
      </c>
      <c r="AI52">
        <v>0</v>
      </c>
      <c r="AJ52">
        <v>0</v>
      </c>
      <c r="AK52">
        <v>51.336350000000003</v>
      </c>
      <c r="AL52">
        <v>0</v>
      </c>
      <c r="AM52">
        <v>5.2590380000000003</v>
      </c>
      <c r="AN52">
        <v>0.69295700000000005</v>
      </c>
      <c r="AO52">
        <v>3.8370549999999999</v>
      </c>
      <c r="AP52">
        <v>2.3460359999999998</v>
      </c>
      <c r="AQ52">
        <v>0</v>
      </c>
      <c r="AR52">
        <v>6.3848739999999999</v>
      </c>
      <c r="AS52">
        <v>9.7247869999999992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70.879701000000011</v>
      </c>
      <c r="BA52">
        <f t="shared" si="1"/>
        <v>1874.88897</v>
      </c>
      <c r="BD52">
        <v>5.03</v>
      </c>
      <c r="BE52">
        <v>1.85</v>
      </c>
      <c r="BF52">
        <v>2.13</v>
      </c>
      <c r="BG52">
        <v>1.73</v>
      </c>
      <c r="BH52">
        <v>5.83</v>
      </c>
      <c r="BI52">
        <v>0.92</v>
      </c>
      <c r="BJ52">
        <v>0.93</v>
      </c>
      <c r="BK52">
        <v>1.67</v>
      </c>
      <c r="BL52">
        <v>0.89</v>
      </c>
      <c r="BM52">
        <v>0.08</v>
      </c>
      <c r="BN52">
        <v>1.86</v>
      </c>
      <c r="BO52">
        <v>3.63</v>
      </c>
      <c r="BP52">
        <v>0.25</v>
      </c>
      <c r="BQ52">
        <v>1.93</v>
      </c>
      <c r="BR52">
        <v>1.05</v>
      </c>
      <c r="BS52">
        <v>1.58</v>
      </c>
      <c r="BT52">
        <v>2.8621780000000001</v>
      </c>
      <c r="BU52">
        <v>1.2935840000000001</v>
      </c>
      <c r="BV52">
        <v>1.9344889999999999</v>
      </c>
      <c r="BW52">
        <v>1.872525</v>
      </c>
      <c r="BX52">
        <v>1.8886430000000001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5.1225930000000002</v>
      </c>
      <c r="CK52">
        <v>1.8027949999999999</v>
      </c>
      <c r="CL52">
        <v>0.93392799999999998</v>
      </c>
      <c r="CM52">
        <v>1.69262</v>
      </c>
      <c r="CN52">
        <v>3.4150619999999998</v>
      </c>
      <c r="CO52">
        <v>4.1394690000000001</v>
      </c>
      <c r="CP52">
        <v>4.104768</v>
      </c>
      <c r="CQ52">
        <v>1.7075309999999999</v>
      </c>
      <c r="CR52">
        <v>0.40784500000000001</v>
      </c>
      <c r="CS52">
        <v>1.3163020000000001</v>
      </c>
      <c r="CT52">
        <v>0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70.879701000000011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332.23643199999998</v>
      </c>
      <c r="L53">
        <v>420.80278700000002</v>
      </c>
      <c r="M53">
        <v>45.492224</v>
      </c>
      <c r="N53">
        <v>116.300511</v>
      </c>
      <c r="O53">
        <v>121.91118</v>
      </c>
      <c r="P53">
        <v>84.944169000000002</v>
      </c>
      <c r="Q53">
        <v>17.584340999999998</v>
      </c>
      <c r="R53">
        <v>20.427064999999999</v>
      </c>
      <c r="S53">
        <v>25.422861999999999</v>
      </c>
      <c r="T53">
        <v>0</v>
      </c>
      <c r="U53">
        <v>336.377002</v>
      </c>
      <c r="V53">
        <v>16.469714</v>
      </c>
      <c r="W53">
        <v>44.117027999999998</v>
      </c>
      <c r="X53">
        <v>93.792595000000006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42.122816</v>
      </c>
      <c r="AH53">
        <v>1.398137</v>
      </c>
      <c r="AI53">
        <v>0</v>
      </c>
      <c r="AJ53">
        <v>0</v>
      </c>
      <c r="AK53">
        <v>51.336350000000003</v>
      </c>
      <c r="AL53">
        <v>0</v>
      </c>
      <c r="AM53">
        <v>5.2590380000000003</v>
      </c>
      <c r="AN53">
        <v>0.69295700000000005</v>
      </c>
      <c r="AO53">
        <v>0.71413400000000005</v>
      </c>
      <c r="AP53">
        <v>2.3460359999999998</v>
      </c>
      <c r="AQ53">
        <v>0</v>
      </c>
      <c r="AR53">
        <v>4.2565819999999999</v>
      </c>
      <c r="AS53">
        <v>9.0764680000000002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70.879701000000011</v>
      </c>
      <c r="BA53">
        <f t="shared" si="1"/>
        <v>1885.0159470000001</v>
      </c>
      <c r="BD53">
        <v>5.03</v>
      </c>
      <c r="BE53">
        <v>1.85</v>
      </c>
      <c r="BF53">
        <v>2.13</v>
      </c>
      <c r="BG53">
        <v>1.73</v>
      </c>
      <c r="BH53">
        <v>5.83</v>
      </c>
      <c r="BI53">
        <v>0.92</v>
      </c>
      <c r="BJ53">
        <v>0.93</v>
      </c>
      <c r="BK53">
        <v>1.67</v>
      </c>
      <c r="BL53">
        <v>0.89</v>
      </c>
      <c r="BM53">
        <v>0.08</v>
      </c>
      <c r="BN53">
        <v>1.86</v>
      </c>
      <c r="BO53">
        <v>3.63</v>
      </c>
      <c r="BP53">
        <v>0.25</v>
      </c>
      <c r="BQ53">
        <v>1.93</v>
      </c>
      <c r="BR53">
        <v>1.05</v>
      </c>
      <c r="BS53">
        <v>1.58</v>
      </c>
      <c r="BT53">
        <v>2.8621780000000001</v>
      </c>
      <c r="BU53">
        <v>1.2935840000000001</v>
      </c>
      <c r="BV53">
        <v>1.9344889999999999</v>
      </c>
      <c r="BW53">
        <v>1.872525</v>
      </c>
      <c r="BX53">
        <v>1.8886430000000001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5.1225930000000002</v>
      </c>
      <c r="CK53">
        <v>1.8027949999999999</v>
      </c>
      <c r="CL53">
        <v>0.93392799999999998</v>
      </c>
      <c r="CM53">
        <v>1.69262</v>
      </c>
      <c r="CN53">
        <v>3.4150619999999998</v>
      </c>
      <c r="CO53">
        <v>4.1394690000000001</v>
      </c>
      <c r="CP53">
        <v>4.104768</v>
      </c>
      <c r="CQ53">
        <v>1.7075309999999999</v>
      </c>
      <c r="CR53">
        <v>0.40784500000000001</v>
      </c>
      <c r="CS53">
        <v>1.3163020000000001</v>
      </c>
      <c r="CT53">
        <v>0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70.879701000000011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332.23643199999998</v>
      </c>
      <c r="L54">
        <v>348.51028700000001</v>
      </c>
      <c r="M54">
        <v>45.492224</v>
      </c>
      <c r="N54">
        <v>116.300511</v>
      </c>
      <c r="O54">
        <v>121.91118</v>
      </c>
      <c r="P54">
        <v>84.944169000000002</v>
      </c>
      <c r="Q54">
        <v>11.126211</v>
      </c>
      <c r="R54">
        <v>19.943283999999998</v>
      </c>
      <c r="S54">
        <v>20.603362000000001</v>
      </c>
      <c r="T54">
        <v>0</v>
      </c>
      <c r="U54">
        <v>336.377002</v>
      </c>
      <c r="V54">
        <v>16.469714</v>
      </c>
      <c r="W54">
        <v>44.117027999999998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42.122816</v>
      </c>
      <c r="AH54">
        <v>1.8641829999999999</v>
      </c>
      <c r="AI54">
        <v>0</v>
      </c>
      <c r="AJ54">
        <v>0</v>
      </c>
      <c r="AK54">
        <v>51.336350000000003</v>
      </c>
      <c r="AL54">
        <v>0</v>
      </c>
      <c r="AM54">
        <v>5.2590380000000003</v>
      </c>
      <c r="AN54">
        <v>0.69295700000000005</v>
      </c>
      <c r="AO54">
        <v>0.76231000000000004</v>
      </c>
      <c r="AP54">
        <v>2.3460359999999998</v>
      </c>
      <c r="AQ54">
        <v>0</v>
      </c>
      <c r="AR54">
        <v>4.2565819999999999</v>
      </c>
      <c r="AS54">
        <v>9.0764680000000002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70.783364000000006</v>
      </c>
      <c r="BA54">
        <f t="shared" si="1"/>
        <v>1802.3772519999998</v>
      </c>
      <c r="BD54">
        <v>5.03</v>
      </c>
      <c r="BE54">
        <v>1.85</v>
      </c>
      <c r="BF54">
        <v>2.13</v>
      </c>
      <c r="BG54">
        <v>1.73</v>
      </c>
      <c r="BH54">
        <v>5.83</v>
      </c>
      <c r="BI54">
        <v>0.86</v>
      </c>
      <c r="BJ54">
        <v>0.89</v>
      </c>
      <c r="BK54">
        <v>1.67</v>
      </c>
      <c r="BL54">
        <v>0.89</v>
      </c>
      <c r="BM54">
        <v>0.08</v>
      </c>
      <c r="BN54">
        <v>1.86</v>
      </c>
      <c r="BO54">
        <v>3.63</v>
      </c>
      <c r="BP54">
        <v>0.25</v>
      </c>
      <c r="BQ54">
        <v>1.93</v>
      </c>
      <c r="BR54">
        <v>1.05</v>
      </c>
      <c r="BS54">
        <v>1.58</v>
      </c>
      <c r="BT54">
        <v>2.8621780000000001</v>
      </c>
      <c r="BU54">
        <v>1.2935840000000001</v>
      </c>
      <c r="BV54">
        <v>1.9344889999999999</v>
      </c>
      <c r="BW54">
        <v>1.872525</v>
      </c>
      <c r="BX54">
        <v>1.8886430000000001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5.1225930000000002</v>
      </c>
      <c r="CK54">
        <v>1.8027949999999999</v>
      </c>
      <c r="CL54">
        <v>0.93392799999999998</v>
      </c>
      <c r="CM54">
        <v>1.69262</v>
      </c>
      <c r="CN54">
        <v>3.4150619999999998</v>
      </c>
      <c r="CO54">
        <v>4.1394690000000001</v>
      </c>
      <c r="CP54">
        <v>4.104768</v>
      </c>
      <c r="CQ54">
        <v>1.7075309999999999</v>
      </c>
      <c r="CR54">
        <v>0.40784500000000001</v>
      </c>
      <c r="CS54">
        <v>1.3163020000000001</v>
      </c>
      <c r="CT54">
        <v>0</v>
      </c>
      <c r="CU54">
        <v>0</v>
      </c>
      <c r="CV54">
        <v>3.663E-3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70.783364000000006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332.23643199999998</v>
      </c>
      <c r="L55">
        <v>224.98389900000001</v>
      </c>
      <c r="M55">
        <v>45.492224</v>
      </c>
      <c r="N55">
        <v>116.300511</v>
      </c>
      <c r="O55">
        <v>121.91118</v>
      </c>
      <c r="P55">
        <v>84.944169000000002</v>
      </c>
      <c r="Q55">
        <v>6.7473000000000001</v>
      </c>
      <c r="R55">
        <v>19.943283999999998</v>
      </c>
      <c r="S55">
        <v>13.729421</v>
      </c>
      <c r="T55">
        <v>0</v>
      </c>
      <c r="U55">
        <v>336.377002</v>
      </c>
      <c r="V55">
        <v>16.537382999999998</v>
      </c>
      <c r="W55">
        <v>44.117027999999998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42.122816</v>
      </c>
      <c r="AH55">
        <v>1.957392</v>
      </c>
      <c r="AI55">
        <v>0</v>
      </c>
      <c r="AJ55">
        <v>0</v>
      </c>
      <c r="AK55">
        <v>51.336350000000003</v>
      </c>
      <c r="AL55">
        <v>2.6881240000000002</v>
      </c>
      <c r="AM55">
        <v>5.2590380000000003</v>
      </c>
      <c r="AN55">
        <v>0.69295700000000005</v>
      </c>
      <c r="AO55">
        <v>0.76797800000000005</v>
      </c>
      <c r="AP55">
        <v>2.3460359999999998</v>
      </c>
      <c r="AQ55">
        <v>0</v>
      </c>
      <c r="AR55">
        <v>4.2565819999999999</v>
      </c>
      <c r="AS55">
        <v>9.0764680000000002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70.788858000000005</v>
      </c>
      <c r="BA55">
        <f t="shared" si="1"/>
        <v>1670.4581760000001</v>
      </c>
      <c r="BD55">
        <v>5.03</v>
      </c>
      <c r="BE55">
        <v>1.85</v>
      </c>
      <c r="BF55">
        <v>2.13</v>
      </c>
      <c r="BG55">
        <v>1.73</v>
      </c>
      <c r="BH55">
        <v>5.83</v>
      </c>
      <c r="BI55">
        <v>0.86</v>
      </c>
      <c r="BJ55">
        <v>0.89</v>
      </c>
      <c r="BK55">
        <v>1.67</v>
      </c>
      <c r="BL55">
        <v>0.89</v>
      </c>
      <c r="BM55">
        <v>0.08</v>
      </c>
      <c r="BN55">
        <v>1.86</v>
      </c>
      <c r="BO55">
        <v>3.63</v>
      </c>
      <c r="BP55">
        <v>0.25</v>
      </c>
      <c r="BQ55">
        <v>1.93</v>
      </c>
      <c r="BR55">
        <v>1.05</v>
      </c>
      <c r="BS55">
        <v>1.58</v>
      </c>
      <c r="BT55">
        <v>2.8621780000000001</v>
      </c>
      <c r="BU55">
        <v>1.2935840000000001</v>
      </c>
      <c r="BV55">
        <v>1.9344889999999999</v>
      </c>
      <c r="BW55">
        <v>1.872525</v>
      </c>
      <c r="BX55">
        <v>1.8886430000000001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5.1225930000000002</v>
      </c>
      <c r="CK55">
        <v>1.8027949999999999</v>
      </c>
      <c r="CL55">
        <v>0.93392799999999998</v>
      </c>
      <c r="CM55">
        <v>1.69262</v>
      </c>
      <c r="CN55">
        <v>3.4150619999999998</v>
      </c>
      <c r="CO55">
        <v>4.1394690000000001</v>
      </c>
      <c r="CP55">
        <v>4.104768</v>
      </c>
      <c r="CQ55">
        <v>1.7075309999999999</v>
      </c>
      <c r="CR55">
        <v>0.40784500000000001</v>
      </c>
      <c r="CS55">
        <v>1.3163020000000001</v>
      </c>
      <c r="CT55">
        <v>0</v>
      </c>
      <c r="CU55">
        <v>0</v>
      </c>
      <c r="CV55">
        <v>9.1570000000000002E-3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70.788858000000005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332.23643199999998</v>
      </c>
      <c r="L56">
        <v>224.98389900000001</v>
      </c>
      <c r="M56">
        <v>45.492224</v>
      </c>
      <c r="N56">
        <v>116.300511</v>
      </c>
      <c r="O56">
        <v>121.91118</v>
      </c>
      <c r="P56">
        <v>84.944169000000002</v>
      </c>
      <c r="Q56">
        <v>6.7473000000000001</v>
      </c>
      <c r="R56">
        <v>19.943283999999998</v>
      </c>
      <c r="S56">
        <v>13.09169</v>
      </c>
      <c r="T56">
        <v>0</v>
      </c>
      <c r="U56">
        <v>336.377002</v>
      </c>
      <c r="V56">
        <v>16.537382999999998</v>
      </c>
      <c r="W56">
        <v>44.117027999999998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42.122816</v>
      </c>
      <c r="AH56">
        <v>1.4913460000000001</v>
      </c>
      <c r="AI56">
        <v>0</v>
      </c>
      <c r="AJ56">
        <v>0</v>
      </c>
      <c r="AK56">
        <v>51.336350000000003</v>
      </c>
      <c r="AL56">
        <v>2.6881240000000002</v>
      </c>
      <c r="AM56">
        <v>5.2590380000000003</v>
      </c>
      <c r="AN56">
        <v>0.69295700000000005</v>
      </c>
      <c r="AO56">
        <v>0.78498100000000004</v>
      </c>
      <c r="AP56">
        <v>2.3460359999999998</v>
      </c>
      <c r="AQ56">
        <v>0</v>
      </c>
      <c r="AR56">
        <v>4.2565819999999999</v>
      </c>
      <c r="AS56">
        <v>9.0764680000000002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70.781531999999999</v>
      </c>
      <c r="BA56">
        <f t="shared" si="1"/>
        <v>1669.3640759999998</v>
      </c>
      <c r="BD56">
        <v>5.03</v>
      </c>
      <c r="BE56">
        <v>1.85</v>
      </c>
      <c r="BF56">
        <v>2.13</v>
      </c>
      <c r="BG56">
        <v>1.73</v>
      </c>
      <c r="BH56">
        <v>5.83</v>
      </c>
      <c r="BI56">
        <v>0.86</v>
      </c>
      <c r="BJ56">
        <v>0.89</v>
      </c>
      <c r="BK56">
        <v>1.67</v>
      </c>
      <c r="BL56">
        <v>0.89</v>
      </c>
      <c r="BM56">
        <v>0.08</v>
      </c>
      <c r="BN56">
        <v>1.86</v>
      </c>
      <c r="BO56">
        <v>3.63</v>
      </c>
      <c r="BP56">
        <v>0.25</v>
      </c>
      <c r="BQ56">
        <v>1.93</v>
      </c>
      <c r="BR56">
        <v>1.05</v>
      </c>
      <c r="BS56">
        <v>1.58</v>
      </c>
      <c r="BT56">
        <v>2.8621780000000001</v>
      </c>
      <c r="BU56">
        <v>1.2935840000000001</v>
      </c>
      <c r="BV56">
        <v>1.9344889999999999</v>
      </c>
      <c r="BW56">
        <v>1.872525</v>
      </c>
      <c r="BX56">
        <v>1.8886430000000001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5.1225930000000002</v>
      </c>
      <c r="CK56">
        <v>1.8027949999999999</v>
      </c>
      <c r="CL56">
        <v>0.93392799999999998</v>
      </c>
      <c r="CM56">
        <v>1.69262</v>
      </c>
      <c r="CN56">
        <v>3.4150619999999998</v>
      </c>
      <c r="CO56">
        <v>4.1394690000000001</v>
      </c>
      <c r="CP56">
        <v>4.104768</v>
      </c>
      <c r="CQ56">
        <v>1.7075309999999999</v>
      </c>
      <c r="CR56">
        <v>0.40784500000000001</v>
      </c>
      <c r="CS56">
        <v>1.3163020000000001</v>
      </c>
      <c r="CT56">
        <v>0</v>
      </c>
      <c r="CU56">
        <v>0</v>
      </c>
      <c r="CV56">
        <v>1.8309999999999999E-3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70.781531999999999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332.23643199999998</v>
      </c>
      <c r="L57">
        <v>224.98389900000001</v>
      </c>
      <c r="M57">
        <v>45.492224</v>
      </c>
      <c r="N57">
        <v>116.300511</v>
      </c>
      <c r="O57">
        <v>121.91118</v>
      </c>
      <c r="P57">
        <v>84.944169000000002</v>
      </c>
      <c r="Q57">
        <v>6.7473000000000001</v>
      </c>
      <c r="R57">
        <v>19.943283999999998</v>
      </c>
      <c r="S57">
        <v>13.09169</v>
      </c>
      <c r="T57">
        <v>0</v>
      </c>
      <c r="U57">
        <v>336.377002</v>
      </c>
      <c r="V57">
        <v>16.537382999999998</v>
      </c>
      <c r="W57">
        <v>44.117027999999998</v>
      </c>
      <c r="X57">
        <v>85.946144000000004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42.122816</v>
      </c>
      <c r="AH57">
        <v>0</v>
      </c>
      <c r="AI57">
        <v>0</v>
      </c>
      <c r="AJ57">
        <v>0</v>
      </c>
      <c r="AK57">
        <v>51.336350000000003</v>
      </c>
      <c r="AL57">
        <v>2.6881240000000002</v>
      </c>
      <c r="AM57">
        <v>5.2590380000000003</v>
      </c>
      <c r="AN57">
        <v>0.67422899999999997</v>
      </c>
      <c r="AO57">
        <v>0.83315700000000004</v>
      </c>
      <c r="AP57">
        <v>2.3460359999999998</v>
      </c>
      <c r="AQ57">
        <v>0</v>
      </c>
      <c r="AR57">
        <v>4.2565819999999999</v>
      </c>
      <c r="AS57">
        <v>9.0764680000000002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70.779701000000003</v>
      </c>
      <c r="BA57">
        <f t="shared" si="1"/>
        <v>1659.0565649999999</v>
      </c>
      <c r="BD57">
        <v>5.03</v>
      </c>
      <c r="BE57">
        <v>1.85</v>
      </c>
      <c r="BF57">
        <v>2.13</v>
      </c>
      <c r="BG57">
        <v>1.73</v>
      </c>
      <c r="BH57">
        <v>5.83</v>
      </c>
      <c r="BI57">
        <v>0.86</v>
      </c>
      <c r="BJ57">
        <v>0.89</v>
      </c>
      <c r="BK57">
        <v>1.67</v>
      </c>
      <c r="BL57">
        <v>0.89</v>
      </c>
      <c r="BM57">
        <v>0.08</v>
      </c>
      <c r="BN57">
        <v>1.86</v>
      </c>
      <c r="BO57">
        <v>3.63</v>
      </c>
      <c r="BP57">
        <v>0.25</v>
      </c>
      <c r="BQ57">
        <v>1.93</v>
      </c>
      <c r="BR57">
        <v>1.05</v>
      </c>
      <c r="BS57">
        <v>1.58</v>
      </c>
      <c r="BT57">
        <v>2.8621780000000001</v>
      </c>
      <c r="BU57">
        <v>1.2935840000000001</v>
      </c>
      <c r="BV57">
        <v>1.9344889999999999</v>
      </c>
      <c r="BW57">
        <v>1.872525</v>
      </c>
      <c r="BX57">
        <v>1.8886430000000001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5.1225930000000002</v>
      </c>
      <c r="CK57">
        <v>1.8027949999999999</v>
      </c>
      <c r="CL57">
        <v>0.93392799999999998</v>
      </c>
      <c r="CM57">
        <v>1.69262</v>
      </c>
      <c r="CN57">
        <v>3.4150619999999998</v>
      </c>
      <c r="CO57">
        <v>4.1394690000000001</v>
      </c>
      <c r="CP57">
        <v>4.104768</v>
      </c>
      <c r="CQ57">
        <v>1.7075309999999999</v>
      </c>
      <c r="CR57">
        <v>0.40784500000000001</v>
      </c>
      <c r="CS57">
        <v>1.3163020000000001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70.779701000000003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332.23643199999998</v>
      </c>
      <c r="L58">
        <v>224.98389900000001</v>
      </c>
      <c r="M58">
        <v>45.492224</v>
      </c>
      <c r="N58">
        <v>116.300511</v>
      </c>
      <c r="O58">
        <v>121.91118</v>
      </c>
      <c r="P58">
        <v>84.944169000000002</v>
      </c>
      <c r="Q58">
        <v>6.7473000000000001</v>
      </c>
      <c r="R58">
        <v>19.943283999999998</v>
      </c>
      <c r="S58">
        <v>13.09169</v>
      </c>
      <c r="T58">
        <v>0</v>
      </c>
      <c r="U58">
        <v>336.377002</v>
      </c>
      <c r="V58">
        <v>16.537382999999998</v>
      </c>
      <c r="W58">
        <v>44.117027999999998</v>
      </c>
      <c r="X58">
        <v>85.946144000000004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42.122816</v>
      </c>
      <c r="AH58">
        <v>0</v>
      </c>
      <c r="AI58">
        <v>0</v>
      </c>
      <c r="AJ58">
        <v>0</v>
      </c>
      <c r="AK58">
        <v>51.336350000000003</v>
      </c>
      <c r="AL58">
        <v>2.6881240000000002</v>
      </c>
      <c r="AM58">
        <v>5.2590380000000003</v>
      </c>
      <c r="AN58">
        <v>0.67422899999999997</v>
      </c>
      <c r="AO58">
        <v>0.88983400000000001</v>
      </c>
      <c r="AP58">
        <v>2.3460359999999998</v>
      </c>
      <c r="AQ58">
        <v>0</v>
      </c>
      <c r="AR58">
        <v>4.2565819999999999</v>
      </c>
      <c r="AS58">
        <v>9.0764680000000002</v>
      </c>
      <c r="AT58">
        <v>12.962218999999999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70.779701000000003</v>
      </c>
      <c r="BA58">
        <f t="shared" si="1"/>
        <v>1657.6200449999999</v>
      </c>
      <c r="BD58">
        <v>5.03</v>
      </c>
      <c r="BE58">
        <v>1.85</v>
      </c>
      <c r="BF58">
        <v>2.13</v>
      </c>
      <c r="BG58">
        <v>1.73</v>
      </c>
      <c r="BH58">
        <v>5.83</v>
      </c>
      <c r="BI58">
        <v>0.86</v>
      </c>
      <c r="BJ58">
        <v>0.89</v>
      </c>
      <c r="BK58">
        <v>1.67</v>
      </c>
      <c r="BL58">
        <v>0.89</v>
      </c>
      <c r="BM58">
        <v>0.08</v>
      </c>
      <c r="BN58">
        <v>1.86</v>
      </c>
      <c r="BO58">
        <v>3.63</v>
      </c>
      <c r="BP58">
        <v>0.25</v>
      </c>
      <c r="BQ58">
        <v>1.93</v>
      </c>
      <c r="BR58">
        <v>1.05</v>
      </c>
      <c r="BS58">
        <v>1.58</v>
      </c>
      <c r="BT58">
        <v>2.8621780000000001</v>
      </c>
      <c r="BU58">
        <v>1.2935840000000001</v>
      </c>
      <c r="BV58">
        <v>1.9344889999999999</v>
      </c>
      <c r="BW58">
        <v>1.872525</v>
      </c>
      <c r="BX58">
        <v>1.8886430000000001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5.1225930000000002</v>
      </c>
      <c r="CK58">
        <v>1.8027949999999999</v>
      </c>
      <c r="CL58">
        <v>0.93392799999999998</v>
      </c>
      <c r="CM58">
        <v>1.69262</v>
      </c>
      <c r="CN58">
        <v>3.4150619999999998</v>
      </c>
      <c r="CO58">
        <v>4.1394690000000001</v>
      </c>
      <c r="CP58">
        <v>4.104768</v>
      </c>
      <c r="CQ58">
        <v>1.7075309999999999</v>
      </c>
      <c r="CR58">
        <v>0.40784500000000001</v>
      </c>
      <c r="CS58">
        <v>1.3163020000000001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70.779701000000003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332.54487999999998</v>
      </c>
      <c r="L59">
        <v>224.98389900000001</v>
      </c>
      <c r="M59">
        <v>45.492224</v>
      </c>
      <c r="N59">
        <v>116.300511</v>
      </c>
      <c r="O59">
        <v>121.91118</v>
      </c>
      <c r="P59">
        <v>85.307462999999998</v>
      </c>
      <c r="Q59">
        <v>6.7473000000000001</v>
      </c>
      <c r="R59">
        <v>19.943283999999998</v>
      </c>
      <c r="S59">
        <v>13.09169</v>
      </c>
      <c r="T59">
        <v>0</v>
      </c>
      <c r="U59">
        <v>336.377002</v>
      </c>
      <c r="V59">
        <v>16.537382999999998</v>
      </c>
      <c r="W59">
        <v>44.117027999999998</v>
      </c>
      <c r="X59">
        <v>85.946144000000004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42.122816</v>
      </c>
      <c r="AH59">
        <v>0</v>
      </c>
      <c r="AI59">
        <v>0</v>
      </c>
      <c r="AJ59">
        <v>0</v>
      </c>
      <c r="AK59">
        <v>51.336350000000003</v>
      </c>
      <c r="AL59">
        <v>2.6881240000000002</v>
      </c>
      <c r="AM59">
        <v>5.2590380000000003</v>
      </c>
      <c r="AN59">
        <v>0.67422899999999997</v>
      </c>
      <c r="AO59">
        <v>0.980518</v>
      </c>
      <c r="AP59">
        <v>2.3460359999999998</v>
      </c>
      <c r="AQ59">
        <v>0</v>
      </c>
      <c r="AR59">
        <v>6.3848739999999999</v>
      </c>
      <c r="AS59">
        <v>9.0764680000000002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70.889701000000002</v>
      </c>
      <c r="BA59">
        <f t="shared" si="1"/>
        <v>1662.1139600000001</v>
      </c>
      <c r="BD59">
        <v>5.14</v>
      </c>
      <c r="BE59">
        <v>1.85</v>
      </c>
      <c r="BF59">
        <v>2.13</v>
      </c>
      <c r="BG59">
        <v>1.73</v>
      </c>
      <c r="BH59">
        <v>5.83</v>
      </c>
      <c r="BI59">
        <v>0.86</v>
      </c>
      <c r="BJ59">
        <v>0.89</v>
      </c>
      <c r="BK59">
        <v>1.67</v>
      </c>
      <c r="BL59">
        <v>0.89</v>
      </c>
      <c r="BM59">
        <v>0.08</v>
      </c>
      <c r="BN59">
        <v>1.86</v>
      </c>
      <c r="BO59">
        <v>3.63</v>
      </c>
      <c r="BP59">
        <v>0.25</v>
      </c>
      <c r="BQ59">
        <v>1.93</v>
      </c>
      <c r="BR59">
        <v>1.05</v>
      </c>
      <c r="BS59">
        <v>1.58</v>
      </c>
      <c r="BT59">
        <v>2.8621780000000001</v>
      </c>
      <c r="BU59">
        <v>1.2935840000000001</v>
      </c>
      <c r="BV59">
        <v>1.9344889999999999</v>
      </c>
      <c r="BW59">
        <v>1.872525</v>
      </c>
      <c r="BX59">
        <v>1.8886430000000001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5.1225930000000002</v>
      </c>
      <c r="CK59">
        <v>1.8027949999999999</v>
      </c>
      <c r="CL59">
        <v>0.93392799999999998</v>
      </c>
      <c r="CM59">
        <v>1.69262</v>
      </c>
      <c r="CN59">
        <v>3.4150619999999998</v>
      </c>
      <c r="CO59">
        <v>4.1394690000000001</v>
      </c>
      <c r="CP59">
        <v>4.104768</v>
      </c>
      <c r="CQ59">
        <v>1.7075309999999999</v>
      </c>
      <c r="CR59">
        <v>0.40784500000000001</v>
      </c>
      <c r="CS59">
        <v>1.3163020000000001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70.889701000000002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337.36437999999998</v>
      </c>
      <c r="L60">
        <v>224.98389900000001</v>
      </c>
      <c r="M60">
        <v>45.492224</v>
      </c>
      <c r="N60">
        <v>116.300511</v>
      </c>
      <c r="O60">
        <v>121.91118</v>
      </c>
      <c r="P60">
        <v>85.307462999999998</v>
      </c>
      <c r="Q60">
        <v>6.7473000000000001</v>
      </c>
      <c r="R60">
        <v>19.943283999999998</v>
      </c>
      <c r="S60">
        <v>13.09169</v>
      </c>
      <c r="T60">
        <v>0</v>
      </c>
      <c r="U60">
        <v>336.377002</v>
      </c>
      <c r="V60">
        <v>16.537382999999998</v>
      </c>
      <c r="W60">
        <v>44.117027999999998</v>
      </c>
      <c r="X60">
        <v>85.946144000000004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42.122816</v>
      </c>
      <c r="AH60">
        <v>0</v>
      </c>
      <c r="AI60">
        <v>0</v>
      </c>
      <c r="AJ60">
        <v>0</v>
      </c>
      <c r="AK60">
        <v>51.336350000000003</v>
      </c>
      <c r="AL60">
        <v>2.6881240000000002</v>
      </c>
      <c r="AM60">
        <v>5.2590380000000003</v>
      </c>
      <c r="AN60">
        <v>0.67422899999999997</v>
      </c>
      <c r="AO60">
        <v>1.0768690000000001</v>
      </c>
      <c r="AP60">
        <v>2.3460359999999998</v>
      </c>
      <c r="AQ60">
        <v>0</v>
      </c>
      <c r="AR60">
        <v>6.3848739999999999</v>
      </c>
      <c r="AS60">
        <v>9.0764680000000002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70.889701000000002</v>
      </c>
      <c r="BA60">
        <f t="shared" si="1"/>
        <v>1667.0298110000001</v>
      </c>
      <c r="BD60">
        <v>5.14</v>
      </c>
      <c r="BE60">
        <v>1.85</v>
      </c>
      <c r="BF60">
        <v>2.13</v>
      </c>
      <c r="BG60">
        <v>1.73</v>
      </c>
      <c r="BH60">
        <v>5.83</v>
      </c>
      <c r="BI60">
        <v>0.86</v>
      </c>
      <c r="BJ60">
        <v>0.89</v>
      </c>
      <c r="BK60">
        <v>1.67</v>
      </c>
      <c r="BL60">
        <v>0.89</v>
      </c>
      <c r="BM60">
        <v>0.08</v>
      </c>
      <c r="BN60">
        <v>1.86</v>
      </c>
      <c r="BO60">
        <v>3.63</v>
      </c>
      <c r="BP60">
        <v>0.25</v>
      </c>
      <c r="BQ60">
        <v>1.93</v>
      </c>
      <c r="BR60">
        <v>1.05</v>
      </c>
      <c r="BS60">
        <v>1.58</v>
      </c>
      <c r="BT60">
        <v>2.8621780000000001</v>
      </c>
      <c r="BU60">
        <v>1.2935840000000001</v>
      </c>
      <c r="BV60">
        <v>1.9344889999999999</v>
      </c>
      <c r="BW60">
        <v>1.872525</v>
      </c>
      <c r="BX60">
        <v>1.8886430000000001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5.1225930000000002</v>
      </c>
      <c r="CK60">
        <v>1.8027949999999999</v>
      </c>
      <c r="CL60">
        <v>0.93392799999999998</v>
      </c>
      <c r="CM60">
        <v>1.69262</v>
      </c>
      <c r="CN60">
        <v>3.4150619999999998</v>
      </c>
      <c r="CO60">
        <v>4.1394690000000001</v>
      </c>
      <c r="CP60">
        <v>4.104768</v>
      </c>
      <c r="CQ60">
        <v>1.7075309999999999</v>
      </c>
      <c r="CR60">
        <v>0.40784500000000001</v>
      </c>
      <c r="CS60">
        <v>1.3163020000000001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70.889701000000002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337.36437999999998</v>
      </c>
      <c r="L61">
        <v>297.27639900000003</v>
      </c>
      <c r="M61">
        <v>45.492224</v>
      </c>
      <c r="N61">
        <v>116.300511</v>
      </c>
      <c r="O61">
        <v>121.91118</v>
      </c>
      <c r="P61">
        <v>85.307462999999998</v>
      </c>
      <c r="Q61">
        <v>6.7473000000000001</v>
      </c>
      <c r="R61">
        <v>19.943283999999998</v>
      </c>
      <c r="S61">
        <v>20.802890000000001</v>
      </c>
      <c r="T61">
        <v>0</v>
      </c>
      <c r="U61">
        <v>336.377002</v>
      </c>
      <c r="V61">
        <v>16.343706999999998</v>
      </c>
      <c r="W61">
        <v>44.117027999999998</v>
      </c>
      <c r="X61">
        <v>85.946144000000004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42.122816</v>
      </c>
      <c r="AH61">
        <v>0</v>
      </c>
      <c r="AI61">
        <v>0</v>
      </c>
      <c r="AJ61">
        <v>0</v>
      </c>
      <c r="AK61">
        <v>51.336350000000003</v>
      </c>
      <c r="AL61">
        <v>2.6881240000000002</v>
      </c>
      <c r="AM61">
        <v>5.2590380000000003</v>
      </c>
      <c r="AN61">
        <v>0.67422899999999997</v>
      </c>
      <c r="AO61">
        <v>1.1108750000000001</v>
      </c>
      <c r="AP61">
        <v>2.3460359999999998</v>
      </c>
      <c r="AQ61">
        <v>0</v>
      </c>
      <c r="AR61">
        <v>7.9810920000000003</v>
      </c>
      <c r="AS61">
        <v>5.186553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70.889701000000002</v>
      </c>
      <c r="BA61">
        <f t="shared" si="1"/>
        <v>1744.580144</v>
      </c>
      <c r="BD61">
        <v>5.14</v>
      </c>
      <c r="BE61">
        <v>1.85</v>
      </c>
      <c r="BF61">
        <v>2.13</v>
      </c>
      <c r="BG61">
        <v>1.73</v>
      </c>
      <c r="BH61">
        <v>5.83</v>
      </c>
      <c r="BI61">
        <v>0.86</v>
      </c>
      <c r="BJ61">
        <v>0.89</v>
      </c>
      <c r="BK61">
        <v>1.67</v>
      </c>
      <c r="BL61">
        <v>0.89</v>
      </c>
      <c r="BM61">
        <v>0.08</v>
      </c>
      <c r="BN61">
        <v>1.86</v>
      </c>
      <c r="BO61">
        <v>3.63</v>
      </c>
      <c r="BP61">
        <v>0.25</v>
      </c>
      <c r="BQ61">
        <v>1.93</v>
      </c>
      <c r="BR61">
        <v>1.05</v>
      </c>
      <c r="BS61">
        <v>1.58</v>
      </c>
      <c r="BT61">
        <v>2.8621780000000001</v>
      </c>
      <c r="BU61">
        <v>1.2935840000000001</v>
      </c>
      <c r="BV61">
        <v>1.9344889999999999</v>
      </c>
      <c r="BW61">
        <v>1.872525</v>
      </c>
      <c r="BX61">
        <v>1.8886430000000001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5.1225930000000002</v>
      </c>
      <c r="CK61">
        <v>1.8027949999999999</v>
      </c>
      <c r="CL61">
        <v>0.93392799999999998</v>
      </c>
      <c r="CM61">
        <v>1.69262</v>
      </c>
      <c r="CN61">
        <v>3.4150619999999998</v>
      </c>
      <c r="CO61">
        <v>4.1394690000000001</v>
      </c>
      <c r="CP61">
        <v>4.104768</v>
      </c>
      <c r="CQ61">
        <v>1.7075309999999999</v>
      </c>
      <c r="CR61">
        <v>0.40784500000000001</v>
      </c>
      <c r="CS61">
        <v>1.3163020000000001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70.889701000000002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337.36437999999998</v>
      </c>
      <c r="L62">
        <v>392.378918</v>
      </c>
      <c r="M62">
        <v>45.492224</v>
      </c>
      <c r="N62">
        <v>116.300511</v>
      </c>
      <c r="O62">
        <v>121.91118</v>
      </c>
      <c r="P62">
        <v>85.307462999999998</v>
      </c>
      <c r="Q62">
        <v>13.198596</v>
      </c>
      <c r="R62">
        <v>20.427064999999999</v>
      </c>
      <c r="S62">
        <v>20.895520999999999</v>
      </c>
      <c r="T62">
        <v>0</v>
      </c>
      <c r="U62">
        <v>336.377002</v>
      </c>
      <c r="V62">
        <v>16.276039000000001</v>
      </c>
      <c r="W62">
        <v>44.117027999999998</v>
      </c>
      <c r="X62">
        <v>85.946144000000004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42.122816</v>
      </c>
      <c r="AH62">
        <v>0</v>
      </c>
      <c r="AI62">
        <v>0</v>
      </c>
      <c r="AJ62">
        <v>0</v>
      </c>
      <c r="AK62">
        <v>51.336350000000003</v>
      </c>
      <c r="AL62">
        <v>2.6881240000000002</v>
      </c>
      <c r="AM62">
        <v>5.2590380000000003</v>
      </c>
      <c r="AN62">
        <v>0.67422899999999997</v>
      </c>
      <c r="AO62">
        <v>1.1278790000000001</v>
      </c>
      <c r="AP62">
        <v>2.3460359999999998</v>
      </c>
      <c r="AQ62">
        <v>0</v>
      </c>
      <c r="AR62">
        <v>7.9810920000000003</v>
      </c>
      <c r="AS62">
        <v>5.186553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70.749701000000002</v>
      </c>
      <c r="BA62">
        <f t="shared" si="1"/>
        <v>1846.5197069999997</v>
      </c>
      <c r="BD62">
        <v>5.03</v>
      </c>
      <c r="BE62">
        <v>1.85</v>
      </c>
      <c r="BF62">
        <v>2.13</v>
      </c>
      <c r="BG62">
        <v>1.73</v>
      </c>
      <c r="BH62">
        <v>5.83</v>
      </c>
      <c r="BI62">
        <v>0.84</v>
      </c>
      <c r="BJ62">
        <v>0.88</v>
      </c>
      <c r="BK62">
        <v>1.67</v>
      </c>
      <c r="BL62">
        <v>0.89</v>
      </c>
      <c r="BM62">
        <v>0.08</v>
      </c>
      <c r="BN62">
        <v>1.86</v>
      </c>
      <c r="BO62">
        <v>3.63</v>
      </c>
      <c r="BP62">
        <v>0.25</v>
      </c>
      <c r="BQ62">
        <v>1.93</v>
      </c>
      <c r="BR62">
        <v>1.05</v>
      </c>
      <c r="BS62">
        <v>1.58</v>
      </c>
      <c r="BT62">
        <v>2.8621780000000001</v>
      </c>
      <c r="BU62">
        <v>1.2935840000000001</v>
      </c>
      <c r="BV62">
        <v>1.9344889999999999</v>
      </c>
      <c r="BW62">
        <v>1.872525</v>
      </c>
      <c r="BX62">
        <v>1.8886430000000001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5.1225930000000002</v>
      </c>
      <c r="CK62">
        <v>1.8027949999999999</v>
      </c>
      <c r="CL62">
        <v>0.93392799999999998</v>
      </c>
      <c r="CM62">
        <v>1.69262</v>
      </c>
      <c r="CN62">
        <v>3.4150619999999998</v>
      </c>
      <c r="CO62">
        <v>4.1394690000000001</v>
      </c>
      <c r="CP62">
        <v>4.104768</v>
      </c>
      <c r="CQ62">
        <v>1.7075309999999999</v>
      </c>
      <c r="CR62">
        <v>0.40784500000000001</v>
      </c>
      <c r="CS62">
        <v>1.3163020000000001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70.749701000000002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337.36437999999998</v>
      </c>
      <c r="L63">
        <v>420.80278700000002</v>
      </c>
      <c r="M63">
        <v>45.492224</v>
      </c>
      <c r="N63">
        <v>116.300511</v>
      </c>
      <c r="O63">
        <v>121.91118</v>
      </c>
      <c r="P63">
        <v>85.307462999999998</v>
      </c>
      <c r="Q63">
        <v>17.584340999999998</v>
      </c>
      <c r="R63">
        <v>20.427064999999999</v>
      </c>
      <c r="S63">
        <v>25.422861999999999</v>
      </c>
      <c r="T63">
        <v>0</v>
      </c>
      <c r="U63">
        <v>336.377002</v>
      </c>
      <c r="V63">
        <v>16.276039000000001</v>
      </c>
      <c r="W63">
        <v>44.117027999999998</v>
      </c>
      <c r="X63">
        <v>85.946144000000004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42.122816</v>
      </c>
      <c r="AH63">
        <v>0</v>
      </c>
      <c r="AI63">
        <v>0</v>
      </c>
      <c r="AJ63">
        <v>0</v>
      </c>
      <c r="AK63">
        <v>51.336350000000003</v>
      </c>
      <c r="AL63">
        <v>2.6881240000000002</v>
      </c>
      <c r="AM63">
        <v>5.2590380000000003</v>
      </c>
      <c r="AN63">
        <v>0.65549999999999997</v>
      </c>
      <c r="AO63">
        <v>1.059866</v>
      </c>
      <c r="AP63">
        <v>2.3460359999999998</v>
      </c>
      <c r="AQ63">
        <v>0</v>
      </c>
      <c r="AR63">
        <v>10.641456</v>
      </c>
      <c r="AS63">
        <v>5.186553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70.749701000000002</v>
      </c>
      <c r="BA63">
        <f t="shared" si="1"/>
        <v>1886.4302840000003</v>
      </c>
      <c r="BD63">
        <v>5.03</v>
      </c>
      <c r="BE63">
        <v>1.85</v>
      </c>
      <c r="BF63">
        <v>2.13</v>
      </c>
      <c r="BG63">
        <v>1.73</v>
      </c>
      <c r="BH63">
        <v>5.83</v>
      </c>
      <c r="BI63">
        <v>0.84</v>
      </c>
      <c r="BJ63">
        <v>0.88</v>
      </c>
      <c r="BK63">
        <v>1.67</v>
      </c>
      <c r="BL63">
        <v>0.89</v>
      </c>
      <c r="BM63">
        <v>0.08</v>
      </c>
      <c r="BN63">
        <v>1.86</v>
      </c>
      <c r="BO63">
        <v>3.63</v>
      </c>
      <c r="BP63">
        <v>0.25</v>
      </c>
      <c r="BQ63">
        <v>1.93</v>
      </c>
      <c r="BR63">
        <v>1.05</v>
      </c>
      <c r="BS63">
        <v>1.58</v>
      </c>
      <c r="BT63">
        <v>2.8621780000000001</v>
      </c>
      <c r="BU63">
        <v>1.2935840000000001</v>
      </c>
      <c r="BV63">
        <v>1.9344889999999999</v>
      </c>
      <c r="BW63">
        <v>1.872525</v>
      </c>
      <c r="BX63">
        <v>1.8886430000000001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5.1225930000000002</v>
      </c>
      <c r="CK63">
        <v>1.8027949999999999</v>
      </c>
      <c r="CL63">
        <v>0.93392799999999998</v>
      </c>
      <c r="CM63">
        <v>1.69262</v>
      </c>
      <c r="CN63">
        <v>3.4150619999999998</v>
      </c>
      <c r="CO63">
        <v>4.1394690000000001</v>
      </c>
      <c r="CP63">
        <v>4.104768</v>
      </c>
      <c r="CQ63">
        <v>1.7075309999999999</v>
      </c>
      <c r="CR63">
        <v>0.40784500000000001</v>
      </c>
      <c r="CS63">
        <v>1.3163020000000001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70.749701000000002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337.36437999999998</v>
      </c>
      <c r="L64">
        <v>420.80278700000002</v>
      </c>
      <c r="M64">
        <v>45.492224</v>
      </c>
      <c r="N64">
        <v>116.300511</v>
      </c>
      <c r="O64">
        <v>121.91118</v>
      </c>
      <c r="P64">
        <v>85.307462999999998</v>
      </c>
      <c r="Q64">
        <v>17.584340999999998</v>
      </c>
      <c r="R64">
        <v>20.427064999999999</v>
      </c>
      <c r="S64">
        <v>25.422861999999999</v>
      </c>
      <c r="T64">
        <v>0</v>
      </c>
      <c r="U64">
        <v>336.377002</v>
      </c>
      <c r="V64">
        <v>16.276039000000001</v>
      </c>
      <c r="W64">
        <v>44.117027999999998</v>
      </c>
      <c r="X64">
        <v>85.946144000000004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42.122816</v>
      </c>
      <c r="AH64">
        <v>0</v>
      </c>
      <c r="AI64">
        <v>0</v>
      </c>
      <c r="AJ64">
        <v>0</v>
      </c>
      <c r="AK64">
        <v>51.336350000000003</v>
      </c>
      <c r="AL64">
        <v>2.6881240000000002</v>
      </c>
      <c r="AM64">
        <v>5.2590380000000003</v>
      </c>
      <c r="AN64">
        <v>0.65549999999999997</v>
      </c>
      <c r="AO64">
        <v>0.92100599999999999</v>
      </c>
      <c r="AP64">
        <v>2.3460359999999998</v>
      </c>
      <c r="AQ64">
        <v>0</v>
      </c>
      <c r="AR64">
        <v>10.641456</v>
      </c>
      <c r="AS64">
        <v>5.186553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70.749701000000002</v>
      </c>
      <c r="BA64">
        <f t="shared" si="1"/>
        <v>1886.2914240000002</v>
      </c>
      <c r="BD64">
        <v>5.03</v>
      </c>
      <c r="BE64">
        <v>1.85</v>
      </c>
      <c r="BF64">
        <v>2.13</v>
      </c>
      <c r="BG64">
        <v>1.73</v>
      </c>
      <c r="BH64">
        <v>5.83</v>
      </c>
      <c r="BI64">
        <v>0.84</v>
      </c>
      <c r="BJ64">
        <v>0.88</v>
      </c>
      <c r="BK64">
        <v>1.67</v>
      </c>
      <c r="BL64">
        <v>0.89</v>
      </c>
      <c r="BM64">
        <v>0.08</v>
      </c>
      <c r="BN64">
        <v>1.86</v>
      </c>
      <c r="BO64">
        <v>3.63</v>
      </c>
      <c r="BP64">
        <v>0.25</v>
      </c>
      <c r="BQ64">
        <v>1.93</v>
      </c>
      <c r="BR64">
        <v>1.05</v>
      </c>
      <c r="BS64">
        <v>1.58</v>
      </c>
      <c r="BT64">
        <v>2.8621780000000001</v>
      </c>
      <c r="BU64">
        <v>1.2935840000000001</v>
      </c>
      <c r="BV64">
        <v>1.9344889999999999</v>
      </c>
      <c r="BW64">
        <v>1.872525</v>
      </c>
      <c r="BX64">
        <v>1.8886430000000001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5.1225930000000002</v>
      </c>
      <c r="CK64">
        <v>1.8027949999999999</v>
      </c>
      <c r="CL64">
        <v>0.93392799999999998</v>
      </c>
      <c r="CM64">
        <v>1.69262</v>
      </c>
      <c r="CN64">
        <v>3.4150619999999998</v>
      </c>
      <c r="CO64">
        <v>4.1394690000000001</v>
      </c>
      <c r="CP64">
        <v>4.104768</v>
      </c>
      <c r="CQ64">
        <v>1.7075309999999999</v>
      </c>
      <c r="CR64">
        <v>0.40784500000000001</v>
      </c>
      <c r="CS64">
        <v>1.3163020000000001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70.749701000000002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337.36437999999998</v>
      </c>
      <c r="L65">
        <v>420.80278700000002</v>
      </c>
      <c r="M65">
        <v>45.492224</v>
      </c>
      <c r="N65">
        <v>116.300511</v>
      </c>
      <c r="O65">
        <v>121.91118</v>
      </c>
      <c r="P65">
        <v>85.307462999999998</v>
      </c>
      <c r="Q65">
        <v>17.584340999999998</v>
      </c>
      <c r="R65">
        <v>20.427064999999999</v>
      </c>
      <c r="S65">
        <v>25.422861999999999</v>
      </c>
      <c r="T65">
        <v>0</v>
      </c>
      <c r="U65">
        <v>336.377002</v>
      </c>
      <c r="V65">
        <v>16.276039000000001</v>
      </c>
      <c r="W65">
        <v>44.117027999999998</v>
      </c>
      <c r="X65">
        <v>85.946144000000004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42.122816</v>
      </c>
      <c r="AH65">
        <v>0</v>
      </c>
      <c r="AI65">
        <v>0</v>
      </c>
      <c r="AJ65">
        <v>0</v>
      </c>
      <c r="AK65">
        <v>51.336350000000003</v>
      </c>
      <c r="AL65">
        <v>2.6881240000000002</v>
      </c>
      <c r="AM65">
        <v>5.2590380000000003</v>
      </c>
      <c r="AN65">
        <v>0.65549999999999997</v>
      </c>
      <c r="AO65">
        <v>4.9961060000000002</v>
      </c>
      <c r="AP65">
        <v>2.3460359999999998</v>
      </c>
      <c r="AQ65">
        <v>0</v>
      </c>
      <c r="AR65">
        <v>10.641456</v>
      </c>
      <c r="AS65">
        <v>5.186553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70.749701000000002</v>
      </c>
      <c r="BA65">
        <f t="shared" si="1"/>
        <v>1890.3665240000003</v>
      </c>
      <c r="BD65">
        <v>5.03</v>
      </c>
      <c r="BE65">
        <v>1.85</v>
      </c>
      <c r="BF65">
        <v>2.13</v>
      </c>
      <c r="BG65">
        <v>1.73</v>
      </c>
      <c r="BH65">
        <v>5.83</v>
      </c>
      <c r="BI65">
        <v>0.84</v>
      </c>
      <c r="BJ65">
        <v>0.88</v>
      </c>
      <c r="BK65">
        <v>1.67</v>
      </c>
      <c r="BL65">
        <v>0.89</v>
      </c>
      <c r="BM65">
        <v>0.08</v>
      </c>
      <c r="BN65">
        <v>1.86</v>
      </c>
      <c r="BO65">
        <v>3.63</v>
      </c>
      <c r="BP65">
        <v>0.25</v>
      </c>
      <c r="BQ65">
        <v>1.93</v>
      </c>
      <c r="BR65">
        <v>1.05</v>
      </c>
      <c r="BS65">
        <v>1.58</v>
      </c>
      <c r="BT65">
        <v>2.8621780000000001</v>
      </c>
      <c r="BU65">
        <v>1.2935840000000001</v>
      </c>
      <c r="BV65">
        <v>1.9344889999999999</v>
      </c>
      <c r="BW65">
        <v>1.872525</v>
      </c>
      <c r="BX65">
        <v>1.8886430000000001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5.1225930000000002</v>
      </c>
      <c r="CK65">
        <v>1.8027949999999999</v>
      </c>
      <c r="CL65">
        <v>0.93392799999999998</v>
      </c>
      <c r="CM65">
        <v>1.69262</v>
      </c>
      <c r="CN65">
        <v>3.4150619999999998</v>
      </c>
      <c r="CO65">
        <v>4.1394690000000001</v>
      </c>
      <c r="CP65">
        <v>4.104768</v>
      </c>
      <c r="CQ65">
        <v>1.7075309999999999</v>
      </c>
      <c r="CR65">
        <v>0.40784500000000001</v>
      </c>
      <c r="CS65">
        <v>1.3163020000000001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70.749701000000002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337.36437999999998</v>
      </c>
      <c r="L66">
        <v>420.80278700000002</v>
      </c>
      <c r="M66">
        <v>45.492224</v>
      </c>
      <c r="N66">
        <v>116.300511</v>
      </c>
      <c r="O66">
        <v>121.91118</v>
      </c>
      <c r="P66">
        <v>85.307462999999998</v>
      </c>
      <c r="Q66">
        <v>17.584340999999998</v>
      </c>
      <c r="R66">
        <v>20.427064999999999</v>
      </c>
      <c r="S66">
        <v>25.422861999999999</v>
      </c>
      <c r="T66">
        <v>0</v>
      </c>
      <c r="U66">
        <v>336.377002</v>
      </c>
      <c r="V66">
        <v>16.276039000000001</v>
      </c>
      <c r="W66">
        <v>44.117027999999998</v>
      </c>
      <c r="X66">
        <v>85.946144000000004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42.122816</v>
      </c>
      <c r="AH66">
        <v>0</v>
      </c>
      <c r="AI66">
        <v>0</v>
      </c>
      <c r="AJ66">
        <v>0</v>
      </c>
      <c r="AK66">
        <v>51.336350000000003</v>
      </c>
      <c r="AL66">
        <v>2.6881240000000002</v>
      </c>
      <c r="AM66">
        <v>5.2590380000000003</v>
      </c>
      <c r="AN66">
        <v>0.65549999999999997</v>
      </c>
      <c r="AO66">
        <v>4.7382239999999998</v>
      </c>
      <c r="AP66">
        <v>2.3460359999999998</v>
      </c>
      <c r="AQ66">
        <v>0</v>
      </c>
      <c r="AR66">
        <v>6.3848739999999999</v>
      </c>
      <c r="AS66">
        <v>5.186553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70.749701000000002</v>
      </c>
      <c r="BA66">
        <f t="shared" si="1"/>
        <v>1885.8520600000002</v>
      </c>
      <c r="BD66">
        <v>5.03</v>
      </c>
      <c r="BE66">
        <v>1.85</v>
      </c>
      <c r="BF66">
        <v>2.13</v>
      </c>
      <c r="BG66">
        <v>1.73</v>
      </c>
      <c r="BH66">
        <v>5.83</v>
      </c>
      <c r="BI66">
        <v>0.84</v>
      </c>
      <c r="BJ66">
        <v>0.88</v>
      </c>
      <c r="BK66">
        <v>1.67</v>
      </c>
      <c r="BL66">
        <v>0.89</v>
      </c>
      <c r="BM66">
        <v>0.08</v>
      </c>
      <c r="BN66">
        <v>1.86</v>
      </c>
      <c r="BO66">
        <v>3.63</v>
      </c>
      <c r="BP66">
        <v>0.25</v>
      </c>
      <c r="BQ66">
        <v>1.93</v>
      </c>
      <c r="BR66">
        <v>1.05</v>
      </c>
      <c r="BS66">
        <v>1.58</v>
      </c>
      <c r="BT66">
        <v>2.8621780000000001</v>
      </c>
      <c r="BU66">
        <v>1.2935840000000001</v>
      </c>
      <c r="BV66">
        <v>1.9344889999999999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5.1225930000000002</v>
      </c>
      <c r="CK66">
        <v>1.8027949999999999</v>
      </c>
      <c r="CL66">
        <v>0.93392799999999998</v>
      </c>
      <c r="CM66">
        <v>1.69262</v>
      </c>
      <c r="CN66">
        <v>3.4150619999999998</v>
      </c>
      <c r="CO66">
        <v>4.1394690000000001</v>
      </c>
      <c r="CP66">
        <v>4.104768</v>
      </c>
      <c r="CQ66">
        <v>1.7075309999999999</v>
      </c>
      <c r="CR66">
        <v>0.40784500000000001</v>
      </c>
      <c r="CS66">
        <v>1.3163020000000001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70.749701000000002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337.36437999999998</v>
      </c>
      <c r="L67">
        <v>420.80278700000002</v>
      </c>
      <c r="M67">
        <v>45.492224</v>
      </c>
      <c r="N67">
        <v>116.300511</v>
      </c>
      <c r="O67">
        <v>121.91118</v>
      </c>
      <c r="P67">
        <v>85.307462999999998</v>
      </c>
      <c r="Q67">
        <v>11.126211</v>
      </c>
      <c r="R67">
        <v>19.943283999999998</v>
      </c>
      <c r="S67">
        <v>25.330231999999999</v>
      </c>
      <c r="T67">
        <v>0</v>
      </c>
      <c r="U67">
        <v>336.377002</v>
      </c>
      <c r="V67">
        <v>15.824705</v>
      </c>
      <c r="W67">
        <v>44.117027999999998</v>
      </c>
      <c r="X67">
        <v>85.946144000000004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5.0624029999999998</v>
      </c>
      <c r="AF67">
        <v>6.6004019999999999</v>
      </c>
      <c r="AG67">
        <v>42.122816</v>
      </c>
      <c r="AH67">
        <v>0</v>
      </c>
      <c r="AI67">
        <v>0</v>
      </c>
      <c r="AJ67">
        <v>0</v>
      </c>
      <c r="AK67">
        <v>51.336350000000003</v>
      </c>
      <c r="AL67">
        <v>2.6881240000000002</v>
      </c>
      <c r="AM67">
        <v>5.2590380000000003</v>
      </c>
      <c r="AN67">
        <v>0.636772</v>
      </c>
      <c r="AO67">
        <v>4.3046420000000003</v>
      </c>
      <c r="AP67">
        <v>2.3460359999999998</v>
      </c>
      <c r="AQ67">
        <v>0</v>
      </c>
      <c r="AR67">
        <v>34.052658999999998</v>
      </c>
      <c r="AS67">
        <v>5.186553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70.719701000000001</v>
      </c>
      <c r="BA67">
        <f t="shared" si="1"/>
        <v>1910.614063</v>
      </c>
      <c r="BD67">
        <v>5.03</v>
      </c>
      <c r="BE67">
        <v>1.85</v>
      </c>
      <c r="BF67">
        <v>2.13</v>
      </c>
      <c r="BG67">
        <v>1.73</v>
      </c>
      <c r="BH67">
        <v>5.83</v>
      </c>
      <c r="BI67">
        <v>0.84</v>
      </c>
      <c r="BJ67">
        <v>0.85</v>
      </c>
      <c r="BK67">
        <v>1.67</v>
      </c>
      <c r="BL67">
        <v>0.89</v>
      </c>
      <c r="BM67">
        <v>0.08</v>
      </c>
      <c r="BN67">
        <v>1.86</v>
      </c>
      <c r="BO67">
        <v>3.63</v>
      </c>
      <c r="BP67">
        <v>0.25</v>
      </c>
      <c r="BQ67">
        <v>1.93</v>
      </c>
      <c r="BR67">
        <v>1.05</v>
      </c>
      <c r="BS67">
        <v>1.58</v>
      </c>
      <c r="BT67">
        <v>2.8621780000000001</v>
      </c>
      <c r="BU67">
        <v>1.2935840000000001</v>
      </c>
      <c r="BV67">
        <v>1.9344889999999999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1.69262</v>
      </c>
      <c r="CN67">
        <v>3.4150619999999998</v>
      </c>
      <c r="CO67">
        <v>4.1394690000000001</v>
      </c>
      <c r="CP67">
        <v>4.104768</v>
      </c>
      <c r="CQ67">
        <v>1.7075309999999999</v>
      </c>
      <c r="CR67">
        <v>0.40784500000000001</v>
      </c>
      <c r="CS67">
        <v>1.3163020000000001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70.719701000000001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337.36437999999998</v>
      </c>
      <c r="L68">
        <v>420.80278700000002</v>
      </c>
      <c r="M68">
        <v>45.492224</v>
      </c>
      <c r="N68">
        <v>116.300511</v>
      </c>
      <c r="O68">
        <v>121.91118</v>
      </c>
      <c r="P68">
        <v>85.307462999999998</v>
      </c>
      <c r="Q68">
        <v>16.739321</v>
      </c>
      <c r="R68">
        <v>20.427064999999999</v>
      </c>
      <c r="S68">
        <v>25.422861999999999</v>
      </c>
      <c r="T68">
        <v>0</v>
      </c>
      <c r="U68">
        <v>336.377002</v>
      </c>
      <c r="V68">
        <v>15.824705</v>
      </c>
      <c r="W68">
        <v>44.117027999999998</v>
      </c>
      <c r="X68">
        <v>85.946144000000004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15.187208</v>
      </c>
      <c r="AF68">
        <v>6.6004019999999999</v>
      </c>
      <c r="AG68">
        <v>42.122816</v>
      </c>
      <c r="AH68">
        <v>2.7962739999999999</v>
      </c>
      <c r="AI68">
        <v>0</v>
      </c>
      <c r="AJ68">
        <v>0</v>
      </c>
      <c r="AK68">
        <v>51.336350000000003</v>
      </c>
      <c r="AL68">
        <v>2.6881240000000002</v>
      </c>
      <c r="AM68">
        <v>5.2590380000000003</v>
      </c>
      <c r="AN68">
        <v>0.636772</v>
      </c>
      <c r="AO68">
        <v>4.1147729999999996</v>
      </c>
      <c r="AP68">
        <v>2.3460359999999998</v>
      </c>
      <c r="AQ68">
        <v>13.345196</v>
      </c>
      <c r="AR68">
        <v>34.052658999999998</v>
      </c>
      <c r="AS68">
        <v>5.186553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70.727027000000007</v>
      </c>
      <c r="BA68">
        <f t="shared" ref="BA68:BA99" si="4">SUM(B68:AZ68)</f>
        <v>1942.8873160000001</v>
      </c>
      <c r="BD68">
        <v>5.03</v>
      </c>
      <c r="BE68">
        <v>1.85</v>
      </c>
      <c r="BF68">
        <v>2.13</v>
      </c>
      <c r="BG68">
        <v>1.73</v>
      </c>
      <c r="BH68">
        <v>5.83</v>
      </c>
      <c r="BI68">
        <v>0.84</v>
      </c>
      <c r="BJ68">
        <v>0.85</v>
      </c>
      <c r="BK68">
        <v>1.67</v>
      </c>
      <c r="BL68">
        <v>0.89</v>
      </c>
      <c r="BM68">
        <v>0.08</v>
      </c>
      <c r="BN68">
        <v>1.86</v>
      </c>
      <c r="BO68">
        <v>3.63</v>
      </c>
      <c r="BP68">
        <v>0.25</v>
      </c>
      <c r="BQ68">
        <v>1.93</v>
      </c>
      <c r="BR68">
        <v>1.05</v>
      </c>
      <c r="BS68">
        <v>1.58</v>
      </c>
      <c r="BT68">
        <v>2.8621780000000001</v>
      </c>
      <c r="BU68">
        <v>1.2935840000000001</v>
      </c>
      <c r="BV68">
        <v>1.9344889999999999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1.69262</v>
      </c>
      <c r="CN68">
        <v>3.4150619999999998</v>
      </c>
      <c r="CO68">
        <v>4.1394690000000001</v>
      </c>
      <c r="CP68">
        <v>4.104768</v>
      </c>
      <c r="CQ68">
        <v>1.7075309999999999</v>
      </c>
      <c r="CR68">
        <v>0.40784500000000001</v>
      </c>
      <c r="CS68">
        <v>1.3163020000000001</v>
      </c>
      <c r="CT68">
        <v>0</v>
      </c>
      <c r="CU68">
        <v>0</v>
      </c>
      <c r="CV68">
        <v>7.326E-3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70.727027000000007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337.36437999999998</v>
      </c>
      <c r="L69">
        <v>420.80278700000002</v>
      </c>
      <c r="M69">
        <v>45.492224</v>
      </c>
      <c r="N69">
        <v>116.300511</v>
      </c>
      <c r="O69">
        <v>121.91118</v>
      </c>
      <c r="P69">
        <v>85.307462999999998</v>
      </c>
      <c r="Q69">
        <v>17.584340999999998</v>
      </c>
      <c r="R69">
        <v>20.427064999999999</v>
      </c>
      <c r="S69">
        <v>25.422861999999999</v>
      </c>
      <c r="T69">
        <v>0</v>
      </c>
      <c r="U69">
        <v>336.377002</v>
      </c>
      <c r="V69">
        <v>15.715370999999999</v>
      </c>
      <c r="W69">
        <v>44.117027999999998</v>
      </c>
      <c r="X69">
        <v>85.946144000000004</v>
      </c>
      <c r="Y69">
        <v>0</v>
      </c>
      <c r="Z69">
        <v>0</v>
      </c>
      <c r="AA69">
        <v>3.6551089999999999</v>
      </c>
      <c r="AB69">
        <v>0</v>
      </c>
      <c r="AC69">
        <v>0</v>
      </c>
      <c r="AD69">
        <v>0</v>
      </c>
      <c r="AE69">
        <v>16.199688999999999</v>
      </c>
      <c r="AF69">
        <v>6.6004019999999999</v>
      </c>
      <c r="AG69">
        <v>42.122816</v>
      </c>
      <c r="AH69">
        <v>18.641825999999998</v>
      </c>
      <c r="AI69">
        <v>0</v>
      </c>
      <c r="AJ69">
        <v>0</v>
      </c>
      <c r="AK69">
        <v>51.336350000000003</v>
      </c>
      <c r="AL69">
        <v>2.6881240000000002</v>
      </c>
      <c r="AM69">
        <v>5.2590380000000003</v>
      </c>
      <c r="AN69">
        <v>0.61804300000000001</v>
      </c>
      <c r="AO69">
        <v>3.8597250000000001</v>
      </c>
      <c r="AP69">
        <v>5.9268280000000004</v>
      </c>
      <c r="AQ69">
        <v>15.475414000000001</v>
      </c>
      <c r="AR69">
        <v>6.3848739999999999</v>
      </c>
      <c r="AS69">
        <v>5.186553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70.935923000000003</v>
      </c>
      <c r="BA69">
        <f t="shared" si="4"/>
        <v>1942.1144880000002</v>
      </c>
      <c r="BD69">
        <v>5.14</v>
      </c>
      <c r="BE69">
        <v>1.85</v>
      </c>
      <c r="BF69">
        <v>2.13</v>
      </c>
      <c r="BG69">
        <v>1.73</v>
      </c>
      <c r="BH69">
        <v>5.83</v>
      </c>
      <c r="BI69">
        <v>0.84</v>
      </c>
      <c r="BJ69">
        <v>0.85</v>
      </c>
      <c r="BK69">
        <v>1.67</v>
      </c>
      <c r="BL69">
        <v>0.89</v>
      </c>
      <c r="BM69">
        <v>0.08</v>
      </c>
      <c r="BN69">
        <v>1.86</v>
      </c>
      <c r="BO69">
        <v>3.63</v>
      </c>
      <c r="BP69">
        <v>0.25</v>
      </c>
      <c r="BQ69">
        <v>1.93</v>
      </c>
      <c r="BR69">
        <v>1.05</v>
      </c>
      <c r="BS69">
        <v>1.58</v>
      </c>
      <c r="BT69">
        <v>2.8621780000000001</v>
      </c>
      <c r="BU69">
        <v>1.2935840000000001</v>
      </c>
      <c r="BV69">
        <v>1.9344889999999999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1.69262</v>
      </c>
      <c r="CN69">
        <v>3.4150619999999998</v>
      </c>
      <c r="CO69">
        <v>4.1394690000000001</v>
      </c>
      <c r="CP69">
        <v>4.104768</v>
      </c>
      <c r="CQ69">
        <v>1.7075309999999999</v>
      </c>
      <c r="CR69">
        <v>0.40784500000000001</v>
      </c>
      <c r="CS69">
        <v>1.3163020000000001</v>
      </c>
      <c r="CT69">
        <v>0</v>
      </c>
      <c r="CU69">
        <v>0</v>
      </c>
      <c r="CV69">
        <v>0.106222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70.935923000000003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337.36437999999998</v>
      </c>
      <c r="L70">
        <v>420.80278700000002</v>
      </c>
      <c r="M70">
        <v>45.492224</v>
      </c>
      <c r="N70">
        <v>116.300511</v>
      </c>
      <c r="O70">
        <v>121.91118</v>
      </c>
      <c r="P70">
        <v>85.307462999999998</v>
      </c>
      <c r="Q70">
        <v>17.584340999999998</v>
      </c>
      <c r="R70">
        <v>20.427064999999999</v>
      </c>
      <c r="S70">
        <v>25.422861999999999</v>
      </c>
      <c r="T70">
        <v>0</v>
      </c>
      <c r="U70">
        <v>336.377002</v>
      </c>
      <c r="V70">
        <v>15.715370999999999</v>
      </c>
      <c r="W70">
        <v>44.117027999999998</v>
      </c>
      <c r="X70">
        <v>85.946144000000004</v>
      </c>
      <c r="Y70">
        <v>0</v>
      </c>
      <c r="Z70">
        <v>0</v>
      </c>
      <c r="AA70">
        <v>16.752582</v>
      </c>
      <c r="AB70">
        <v>0</v>
      </c>
      <c r="AC70">
        <v>9.5482390000000006</v>
      </c>
      <c r="AD70">
        <v>1.3022290000000001</v>
      </c>
      <c r="AE70">
        <v>27.843215000000001</v>
      </c>
      <c r="AF70">
        <v>6.6004019999999999</v>
      </c>
      <c r="AG70">
        <v>42.122816</v>
      </c>
      <c r="AH70">
        <v>37.283651999999996</v>
      </c>
      <c r="AI70">
        <v>0</v>
      </c>
      <c r="AJ70">
        <v>0</v>
      </c>
      <c r="AK70">
        <v>51.336350000000003</v>
      </c>
      <c r="AL70">
        <v>2.6881240000000002</v>
      </c>
      <c r="AM70">
        <v>5.2590380000000003</v>
      </c>
      <c r="AN70">
        <v>0.61804300000000001</v>
      </c>
      <c r="AO70">
        <v>3.627348</v>
      </c>
      <c r="AP70">
        <v>5.9268280000000004</v>
      </c>
      <c r="AQ70">
        <v>30.950828999999999</v>
      </c>
      <c r="AR70">
        <v>6.3848739999999999</v>
      </c>
      <c r="AS70">
        <v>5.186553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71.036649999999995</v>
      </c>
      <c r="BA70">
        <f t="shared" si="4"/>
        <v>2011.691546</v>
      </c>
      <c r="BD70">
        <v>5.14</v>
      </c>
      <c r="BE70">
        <v>1.85</v>
      </c>
      <c r="BF70">
        <v>2.13</v>
      </c>
      <c r="BG70">
        <v>1.73</v>
      </c>
      <c r="BH70">
        <v>5.83</v>
      </c>
      <c r="BI70">
        <v>0.84</v>
      </c>
      <c r="BJ70">
        <v>0.85</v>
      </c>
      <c r="BK70">
        <v>1.67</v>
      </c>
      <c r="BL70">
        <v>0.89</v>
      </c>
      <c r="BM70">
        <v>0.08</v>
      </c>
      <c r="BN70">
        <v>1.86</v>
      </c>
      <c r="BO70">
        <v>3.63</v>
      </c>
      <c r="BP70">
        <v>0.25</v>
      </c>
      <c r="BQ70">
        <v>1.93</v>
      </c>
      <c r="BR70">
        <v>1.05</v>
      </c>
      <c r="BS70">
        <v>1.58</v>
      </c>
      <c r="BT70">
        <v>2.8621780000000001</v>
      </c>
      <c r="BU70">
        <v>1.2935840000000001</v>
      </c>
      <c r="BV70">
        <v>1.9344889999999999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1.69262</v>
      </c>
      <c r="CN70">
        <v>3.4150619999999998</v>
      </c>
      <c r="CO70">
        <v>4.1394690000000001</v>
      </c>
      <c r="CP70">
        <v>4.104768</v>
      </c>
      <c r="CQ70">
        <v>1.7075309999999999</v>
      </c>
      <c r="CR70">
        <v>0.40784500000000001</v>
      </c>
      <c r="CS70">
        <v>1.3163020000000001</v>
      </c>
      <c r="CT70">
        <v>0</v>
      </c>
      <c r="CU70">
        <v>0</v>
      </c>
      <c r="CV70">
        <v>0.20694899999999999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71.036649999999995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337.36437999999998</v>
      </c>
      <c r="L71">
        <v>420.80278700000002</v>
      </c>
      <c r="M71">
        <v>45.492224</v>
      </c>
      <c r="N71">
        <v>116.300511</v>
      </c>
      <c r="O71">
        <v>121.91118</v>
      </c>
      <c r="P71">
        <v>85.307462999999998</v>
      </c>
      <c r="Q71">
        <v>17.584340999999998</v>
      </c>
      <c r="R71">
        <v>20.427064999999999</v>
      </c>
      <c r="S71">
        <v>25.422861999999999</v>
      </c>
      <c r="T71">
        <v>0</v>
      </c>
      <c r="U71">
        <v>336.377002</v>
      </c>
      <c r="V71">
        <v>15.715370999999999</v>
      </c>
      <c r="W71">
        <v>44.117027999999998</v>
      </c>
      <c r="X71">
        <v>85.946144000000004</v>
      </c>
      <c r="Y71">
        <v>0</v>
      </c>
      <c r="Z71">
        <v>1.06029</v>
      </c>
      <c r="AA71">
        <v>27.084356</v>
      </c>
      <c r="AB71">
        <v>3.301358</v>
      </c>
      <c r="AC71">
        <v>9.5482390000000006</v>
      </c>
      <c r="AD71">
        <v>8.985379</v>
      </c>
      <c r="AE71">
        <v>27.843215000000001</v>
      </c>
      <c r="AF71">
        <v>6.6004019999999999</v>
      </c>
      <c r="AG71">
        <v>42.122816</v>
      </c>
      <c r="AH71">
        <v>55.925477999999998</v>
      </c>
      <c r="AI71">
        <v>0</v>
      </c>
      <c r="AJ71">
        <v>0</v>
      </c>
      <c r="AK71">
        <v>51.336350000000003</v>
      </c>
      <c r="AL71">
        <v>12.32057</v>
      </c>
      <c r="AM71">
        <v>5.2590380000000003</v>
      </c>
      <c r="AN71">
        <v>0.61804300000000001</v>
      </c>
      <c r="AO71">
        <v>3.3609650000000002</v>
      </c>
      <c r="AP71">
        <v>2.9634140000000002</v>
      </c>
      <c r="AQ71">
        <v>46.426243999999997</v>
      </c>
      <c r="AR71">
        <v>6.3848739999999999</v>
      </c>
      <c r="AS71">
        <v>5.186553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71.406402</v>
      </c>
      <c r="BA71">
        <f t="shared" si="4"/>
        <v>2074.9577600000002</v>
      </c>
      <c r="BD71">
        <v>5.14</v>
      </c>
      <c r="BE71">
        <v>1.85</v>
      </c>
      <c r="BF71">
        <v>2.13</v>
      </c>
      <c r="BG71">
        <v>1.73</v>
      </c>
      <c r="BH71">
        <v>5.83</v>
      </c>
      <c r="BI71">
        <v>0.84</v>
      </c>
      <c r="BJ71">
        <v>0.85</v>
      </c>
      <c r="BK71">
        <v>1.67</v>
      </c>
      <c r="BL71">
        <v>0.89</v>
      </c>
      <c r="BM71">
        <v>0.08</v>
      </c>
      <c r="BN71">
        <v>1.86</v>
      </c>
      <c r="BO71">
        <v>3.63</v>
      </c>
      <c r="BP71">
        <v>0.25</v>
      </c>
      <c r="BQ71">
        <v>1.93</v>
      </c>
      <c r="BR71">
        <v>1.05</v>
      </c>
      <c r="BS71">
        <v>1.58</v>
      </c>
      <c r="BT71">
        <v>2.8621780000000001</v>
      </c>
      <c r="BU71">
        <v>1.2935840000000001</v>
      </c>
      <c r="BV71">
        <v>1.9344889999999999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5.1225930000000002</v>
      </c>
      <c r="CK71">
        <v>1.8027949999999999</v>
      </c>
      <c r="CL71">
        <v>0.93392799999999998</v>
      </c>
      <c r="CM71">
        <v>1.69262</v>
      </c>
      <c r="CN71">
        <v>3.4150619999999998</v>
      </c>
      <c r="CO71">
        <v>4.1394690000000001</v>
      </c>
      <c r="CP71">
        <v>4.104768</v>
      </c>
      <c r="CQ71">
        <v>1.7075309999999999</v>
      </c>
      <c r="CR71">
        <v>0.40784500000000001</v>
      </c>
      <c r="CS71">
        <v>1.3163020000000001</v>
      </c>
      <c r="CT71">
        <v>0</v>
      </c>
      <c r="CU71">
        <v>0.26719300000000001</v>
      </c>
      <c r="CV71">
        <v>0.30950800000000001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71.406402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337.36437999999998</v>
      </c>
      <c r="L72">
        <v>420.80278700000002</v>
      </c>
      <c r="M72">
        <v>45.492224</v>
      </c>
      <c r="N72">
        <v>116.300511</v>
      </c>
      <c r="O72">
        <v>121.91118</v>
      </c>
      <c r="P72">
        <v>85.307462999999998</v>
      </c>
      <c r="Q72">
        <v>17.584340999999998</v>
      </c>
      <c r="R72">
        <v>20.427064999999999</v>
      </c>
      <c r="S72">
        <v>25.422861999999999</v>
      </c>
      <c r="T72">
        <v>0</v>
      </c>
      <c r="U72">
        <v>336.377002</v>
      </c>
      <c r="V72">
        <v>15.715370999999999</v>
      </c>
      <c r="W72">
        <v>44.117027999999998</v>
      </c>
      <c r="X72">
        <v>85.946144000000004</v>
      </c>
      <c r="Y72">
        <v>0</v>
      </c>
      <c r="Z72">
        <v>6.3617400000000002</v>
      </c>
      <c r="AA72">
        <v>27.084356</v>
      </c>
      <c r="AB72">
        <v>12.941321</v>
      </c>
      <c r="AC72">
        <v>19.096478000000001</v>
      </c>
      <c r="AD72">
        <v>17.970759000000001</v>
      </c>
      <c r="AE72">
        <v>30.374417000000001</v>
      </c>
      <c r="AF72">
        <v>6.6004019999999999</v>
      </c>
      <c r="AG72">
        <v>42.122816</v>
      </c>
      <c r="AH72">
        <v>74.567303999999993</v>
      </c>
      <c r="AI72">
        <v>0</v>
      </c>
      <c r="AJ72">
        <v>0</v>
      </c>
      <c r="AK72">
        <v>51.336350000000003</v>
      </c>
      <c r="AL72">
        <v>24.64114</v>
      </c>
      <c r="AM72">
        <v>5.2590380000000003</v>
      </c>
      <c r="AN72">
        <v>0.61804300000000001</v>
      </c>
      <c r="AO72">
        <v>3.0804119999999999</v>
      </c>
      <c r="AP72">
        <v>2.9634140000000002</v>
      </c>
      <c r="AQ72">
        <v>46.426243999999997</v>
      </c>
      <c r="AR72">
        <v>6.3848739999999999</v>
      </c>
      <c r="AS72">
        <v>5.186553</v>
      </c>
      <c r="AT72">
        <v>12.962218999999999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71.922571000000005</v>
      </c>
      <c r="BA72">
        <f t="shared" si="4"/>
        <v>2140.6688090000002</v>
      </c>
      <c r="BD72">
        <v>5.14</v>
      </c>
      <c r="BE72">
        <v>1.85</v>
      </c>
      <c r="BF72">
        <v>2.13</v>
      </c>
      <c r="BG72">
        <v>1.73</v>
      </c>
      <c r="BH72">
        <v>5.83</v>
      </c>
      <c r="BI72">
        <v>0.84</v>
      </c>
      <c r="BJ72">
        <v>0.85</v>
      </c>
      <c r="BK72">
        <v>1.67</v>
      </c>
      <c r="BL72">
        <v>0.89</v>
      </c>
      <c r="BM72">
        <v>0.08</v>
      </c>
      <c r="BN72">
        <v>1.86</v>
      </c>
      <c r="BO72">
        <v>3.63</v>
      </c>
      <c r="BP72">
        <v>0.25</v>
      </c>
      <c r="BQ72">
        <v>1.93</v>
      </c>
      <c r="BR72">
        <v>1.05</v>
      </c>
      <c r="BS72">
        <v>1.58</v>
      </c>
      <c r="BT72">
        <v>2.8621780000000001</v>
      </c>
      <c r="BU72">
        <v>1.2935840000000001</v>
      </c>
      <c r="BV72">
        <v>1.9344889999999999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5.1225930000000002</v>
      </c>
      <c r="CK72">
        <v>1.8027949999999999</v>
      </c>
      <c r="CL72">
        <v>0.93392799999999998</v>
      </c>
      <c r="CM72">
        <v>1.69262</v>
      </c>
      <c r="CN72">
        <v>3.4150619999999998</v>
      </c>
      <c r="CO72">
        <v>4.1394690000000001</v>
      </c>
      <c r="CP72">
        <v>4.104768</v>
      </c>
      <c r="CQ72">
        <v>1.7075309999999999</v>
      </c>
      <c r="CR72">
        <v>0.40784500000000001</v>
      </c>
      <c r="CS72">
        <v>1.3163020000000001</v>
      </c>
      <c r="CT72">
        <v>0.14458499999999999</v>
      </c>
      <c r="CU72">
        <v>0.53438600000000003</v>
      </c>
      <c r="CV72">
        <v>0.41389900000000002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71.922571000000005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337.36437999999998</v>
      </c>
      <c r="L73">
        <v>420.80278700000002</v>
      </c>
      <c r="M73">
        <v>45.492224</v>
      </c>
      <c r="N73">
        <v>116.300511</v>
      </c>
      <c r="O73">
        <v>121.91118</v>
      </c>
      <c r="P73">
        <v>85.307462999999998</v>
      </c>
      <c r="Q73">
        <v>17.584340999999998</v>
      </c>
      <c r="R73">
        <v>20.427064999999999</v>
      </c>
      <c r="S73">
        <v>25.422861999999999</v>
      </c>
      <c r="T73">
        <v>0</v>
      </c>
      <c r="U73">
        <v>336.377002</v>
      </c>
      <c r="V73">
        <v>14.987640000000001</v>
      </c>
      <c r="W73">
        <v>44.117027999999998</v>
      </c>
      <c r="X73">
        <v>85.946144000000004</v>
      </c>
      <c r="Y73">
        <v>0</v>
      </c>
      <c r="Z73">
        <v>6.4677689999999997</v>
      </c>
      <c r="AA73">
        <v>27.084356</v>
      </c>
      <c r="AB73">
        <v>26.09393</v>
      </c>
      <c r="AC73">
        <v>28.673614000000001</v>
      </c>
      <c r="AD73">
        <v>26.956137999999999</v>
      </c>
      <c r="AE73">
        <v>46.827226000000003</v>
      </c>
      <c r="AF73">
        <v>17.471651000000001</v>
      </c>
      <c r="AG73">
        <v>42.122816</v>
      </c>
      <c r="AH73">
        <v>107.1905</v>
      </c>
      <c r="AI73">
        <v>3.7678850000000002</v>
      </c>
      <c r="AJ73">
        <v>0</v>
      </c>
      <c r="AK73">
        <v>51.336350000000003</v>
      </c>
      <c r="AL73">
        <v>64.402978000000004</v>
      </c>
      <c r="AM73">
        <v>5.2590380000000003</v>
      </c>
      <c r="AN73">
        <v>0.61804300000000001</v>
      </c>
      <c r="AO73">
        <v>3.0124</v>
      </c>
      <c r="AP73">
        <v>2.9634140000000002</v>
      </c>
      <c r="AQ73">
        <v>46.426243999999997</v>
      </c>
      <c r="AR73">
        <v>10.641456</v>
      </c>
      <c r="AS73">
        <v>5.186553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72.212377000000004</v>
      </c>
      <c r="BA73">
        <f t="shared" si="4"/>
        <v>2281.2107809999998</v>
      </c>
      <c r="BD73">
        <v>5.14</v>
      </c>
      <c r="BE73">
        <v>1.85</v>
      </c>
      <c r="BF73">
        <v>2.13</v>
      </c>
      <c r="BG73">
        <v>1.73</v>
      </c>
      <c r="BH73">
        <v>5.83</v>
      </c>
      <c r="BI73">
        <v>0.84</v>
      </c>
      <c r="BJ73">
        <v>0.85</v>
      </c>
      <c r="BK73">
        <v>1.67</v>
      </c>
      <c r="BL73">
        <v>0.89</v>
      </c>
      <c r="BM73">
        <v>0.08</v>
      </c>
      <c r="BN73">
        <v>1.86</v>
      </c>
      <c r="BO73">
        <v>3.63</v>
      </c>
      <c r="BP73">
        <v>0.25</v>
      </c>
      <c r="BQ73">
        <v>1.93</v>
      </c>
      <c r="BR73">
        <v>1.05</v>
      </c>
      <c r="BS73">
        <v>1.58</v>
      </c>
      <c r="BT73">
        <v>2.8621780000000001</v>
      </c>
      <c r="BU73">
        <v>1.2935840000000001</v>
      </c>
      <c r="BV73">
        <v>1.9344889999999999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5.1225930000000002</v>
      </c>
      <c r="CK73">
        <v>1.8027949999999999</v>
      </c>
      <c r="CL73">
        <v>0.93392799999999998</v>
      </c>
      <c r="CM73">
        <v>1.69262</v>
      </c>
      <c r="CN73">
        <v>3.4150619999999998</v>
      </c>
      <c r="CO73">
        <v>4.1394690000000001</v>
      </c>
      <c r="CP73">
        <v>3.7763870000000002</v>
      </c>
      <c r="CQ73">
        <v>1.7075309999999999</v>
      </c>
      <c r="CR73">
        <v>0.40784500000000001</v>
      </c>
      <c r="CS73">
        <v>1.3163020000000001</v>
      </c>
      <c r="CT73">
        <v>0.31426999999999999</v>
      </c>
      <c r="CU73">
        <v>0.80157900000000004</v>
      </c>
      <c r="CV73">
        <v>0.59520799999999996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72.212377000000004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337.36437999999998</v>
      </c>
      <c r="L74">
        <v>420.80278700000002</v>
      </c>
      <c r="M74">
        <v>45.492224</v>
      </c>
      <c r="N74">
        <v>116.300511</v>
      </c>
      <c r="O74">
        <v>121.91118</v>
      </c>
      <c r="P74">
        <v>85.307462999999998</v>
      </c>
      <c r="Q74">
        <v>17.584340999999998</v>
      </c>
      <c r="R74">
        <v>20.427064999999999</v>
      </c>
      <c r="S74">
        <v>25.422861999999999</v>
      </c>
      <c r="T74">
        <v>0</v>
      </c>
      <c r="U74">
        <v>336.377002</v>
      </c>
      <c r="V74">
        <v>14.987640000000001</v>
      </c>
      <c r="W74">
        <v>44.117027999999998</v>
      </c>
      <c r="X74">
        <v>85.946144000000004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26.207477000000001</v>
      </c>
      <c r="AG74">
        <v>42.122816</v>
      </c>
      <c r="AH74">
        <v>115.113276</v>
      </c>
      <c r="AI74">
        <v>16.327501999999999</v>
      </c>
      <c r="AJ74">
        <v>0</v>
      </c>
      <c r="AK74">
        <v>51.336350000000003</v>
      </c>
      <c r="AL74">
        <v>64.402978000000004</v>
      </c>
      <c r="AM74">
        <v>5.2590380000000003</v>
      </c>
      <c r="AN74">
        <v>0.61804300000000001</v>
      </c>
      <c r="AO74">
        <v>3.063409</v>
      </c>
      <c r="AP74">
        <v>2.9634140000000002</v>
      </c>
      <c r="AQ74">
        <v>61.901657999999998</v>
      </c>
      <c r="AR74">
        <v>12.769747000000001</v>
      </c>
      <c r="AS74">
        <v>5.186553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72.290490999999989</v>
      </c>
      <c r="BA74">
        <f t="shared" si="4"/>
        <v>2345.252755</v>
      </c>
      <c r="BD74">
        <v>5.14</v>
      </c>
      <c r="BE74">
        <v>1.85</v>
      </c>
      <c r="BF74">
        <v>2.13</v>
      </c>
      <c r="BG74">
        <v>1.73</v>
      </c>
      <c r="BH74">
        <v>5.83</v>
      </c>
      <c r="BI74">
        <v>0.84</v>
      </c>
      <c r="BJ74">
        <v>0.85</v>
      </c>
      <c r="BK74">
        <v>1.67</v>
      </c>
      <c r="BL74">
        <v>0.89</v>
      </c>
      <c r="BM74">
        <v>0.08</v>
      </c>
      <c r="BN74">
        <v>1.86</v>
      </c>
      <c r="BO74">
        <v>3.63</v>
      </c>
      <c r="BP74">
        <v>0.25</v>
      </c>
      <c r="BQ74">
        <v>1.93</v>
      </c>
      <c r="BR74">
        <v>1.05</v>
      </c>
      <c r="BS74">
        <v>1.58</v>
      </c>
      <c r="BT74">
        <v>2.8621780000000001</v>
      </c>
      <c r="BU74">
        <v>1.2935840000000001</v>
      </c>
      <c r="BV74">
        <v>1.9344889999999999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5.1225930000000002</v>
      </c>
      <c r="CK74">
        <v>1.8027949999999999</v>
      </c>
      <c r="CL74">
        <v>0.93392799999999998</v>
      </c>
      <c r="CM74">
        <v>1.69262</v>
      </c>
      <c r="CN74">
        <v>3.4150619999999998</v>
      </c>
      <c r="CO74">
        <v>4.1394690000000001</v>
      </c>
      <c r="CP74">
        <v>3.2290839999999998</v>
      </c>
      <c r="CQ74">
        <v>1.7075309999999999</v>
      </c>
      <c r="CR74">
        <v>0.40784500000000001</v>
      </c>
      <c r="CS74">
        <v>1.3163020000000001</v>
      </c>
      <c r="CT74">
        <v>0.62853999999999999</v>
      </c>
      <c r="CU74">
        <v>1.0687720000000001</v>
      </c>
      <c r="CV74">
        <v>0.63916200000000001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72.290490999999989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337.36437999999998</v>
      </c>
      <c r="L75">
        <v>420.80278700000002</v>
      </c>
      <c r="M75">
        <v>45.492224</v>
      </c>
      <c r="N75">
        <v>116.300511</v>
      </c>
      <c r="O75">
        <v>121.91118</v>
      </c>
      <c r="P75">
        <v>85.307462999999998</v>
      </c>
      <c r="Q75">
        <v>17.584340999999998</v>
      </c>
      <c r="R75">
        <v>20.427064999999999</v>
      </c>
      <c r="S75">
        <v>25.422861999999999</v>
      </c>
      <c r="T75">
        <v>0</v>
      </c>
      <c r="U75">
        <v>336.377002</v>
      </c>
      <c r="V75">
        <v>15.715370999999999</v>
      </c>
      <c r="W75">
        <v>44.117027999999998</v>
      </c>
      <c r="X75">
        <v>85.946144000000004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26.207477000000001</v>
      </c>
      <c r="AG75">
        <v>42.122816</v>
      </c>
      <c r="AH75">
        <v>138.135931</v>
      </c>
      <c r="AI75">
        <v>16.327501999999999</v>
      </c>
      <c r="AJ75">
        <v>0</v>
      </c>
      <c r="AK75">
        <v>51.336350000000003</v>
      </c>
      <c r="AL75">
        <v>64.402978000000004</v>
      </c>
      <c r="AM75">
        <v>5.2590380000000003</v>
      </c>
      <c r="AN75">
        <v>0.61804300000000001</v>
      </c>
      <c r="AO75">
        <v>2.352109</v>
      </c>
      <c r="AP75">
        <v>2.9634140000000002</v>
      </c>
      <c r="AQ75">
        <v>61.901657999999998</v>
      </c>
      <c r="AR75">
        <v>12.769747000000001</v>
      </c>
      <c r="AS75">
        <v>5.186553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71.636511999999996</v>
      </c>
      <c r="BA75">
        <f t="shared" si="4"/>
        <v>2367.6378619999996</v>
      </c>
      <c r="BD75">
        <v>4.9800000000000004</v>
      </c>
      <c r="BE75">
        <v>1.85</v>
      </c>
      <c r="BF75">
        <v>2.13</v>
      </c>
      <c r="BG75">
        <v>1.73</v>
      </c>
      <c r="BH75">
        <v>5.83</v>
      </c>
      <c r="BI75">
        <v>0.84</v>
      </c>
      <c r="BJ75">
        <v>0.85</v>
      </c>
      <c r="BK75">
        <v>1.67</v>
      </c>
      <c r="BL75">
        <v>0.89</v>
      </c>
      <c r="BM75">
        <v>0.08</v>
      </c>
      <c r="BN75">
        <v>1.86</v>
      </c>
      <c r="BO75">
        <v>3.63</v>
      </c>
      <c r="BP75">
        <v>0.25</v>
      </c>
      <c r="BQ75">
        <v>1.93</v>
      </c>
      <c r="BR75">
        <v>1.05</v>
      </c>
      <c r="BS75">
        <v>1.58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5.1225930000000002</v>
      </c>
      <c r="CK75">
        <v>1.8027949999999999</v>
      </c>
      <c r="CL75">
        <v>0.93392799999999998</v>
      </c>
      <c r="CM75">
        <v>1.69262</v>
      </c>
      <c r="CN75">
        <v>3.4150619999999998</v>
      </c>
      <c r="CO75">
        <v>4.1394690000000001</v>
      </c>
      <c r="CP75">
        <v>2.6270519999999999</v>
      </c>
      <c r="CQ75">
        <v>1.7075309999999999</v>
      </c>
      <c r="CR75">
        <v>0.40784500000000001</v>
      </c>
      <c r="CS75">
        <v>1.3163020000000001</v>
      </c>
      <c r="CT75">
        <v>0.62853999999999999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71.636511999999996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337.36437999999998</v>
      </c>
      <c r="L76">
        <v>420.80278700000002</v>
      </c>
      <c r="M76">
        <v>45.492224</v>
      </c>
      <c r="N76">
        <v>116.300511</v>
      </c>
      <c r="O76">
        <v>121.91118</v>
      </c>
      <c r="P76">
        <v>85.307462999999998</v>
      </c>
      <c r="Q76">
        <v>17.584340999999998</v>
      </c>
      <c r="R76">
        <v>20.427064999999999</v>
      </c>
      <c r="S76">
        <v>25.422861999999999</v>
      </c>
      <c r="T76">
        <v>0</v>
      </c>
      <c r="U76">
        <v>336.377002</v>
      </c>
      <c r="V76">
        <v>15.715370999999999</v>
      </c>
      <c r="W76">
        <v>44.117027999999998</v>
      </c>
      <c r="X76">
        <v>85.946144000000004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26.207477000000001</v>
      </c>
      <c r="AG76">
        <v>42.122816</v>
      </c>
      <c r="AH76">
        <v>138.135931</v>
      </c>
      <c r="AI76">
        <v>16.327501999999999</v>
      </c>
      <c r="AJ76">
        <v>0</v>
      </c>
      <c r="AK76">
        <v>51.336350000000003</v>
      </c>
      <c r="AL76">
        <v>64.402978000000004</v>
      </c>
      <c r="AM76">
        <v>5.2590380000000003</v>
      </c>
      <c r="AN76">
        <v>0.61804300000000001</v>
      </c>
      <c r="AO76">
        <v>2.352109</v>
      </c>
      <c r="AP76">
        <v>2.9634140000000002</v>
      </c>
      <c r="AQ76">
        <v>61.901657999999998</v>
      </c>
      <c r="AR76">
        <v>12.769747000000001</v>
      </c>
      <c r="AS76">
        <v>5.186553</v>
      </c>
      <c r="AT76">
        <v>12.962218999999999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71.02079599999999</v>
      </c>
      <c r="BA76">
        <f t="shared" si="4"/>
        <v>2365.5289489999996</v>
      </c>
      <c r="BD76">
        <v>4.9800000000000004</v>
      </c>
      <c r="BE76">
        <v>1.85</v>
      </c>
      <c r="BF76">
        <v>2.13</v>
      </c>
      <c r="BG76">
        <v>1.73</v>
      </c>
      <c r="BH76">
        <v>5.83</v>
      </c>
      <c r="BI76">
        <v>0.84</v>
      </c>
      <c r="BJ76">
        <v>0.85</v>
      </c>
      <c r="BK76">
        <v>1.67</v>
      </c>
      <c r="BL76">
        <v>0.89</v>
      </c>
      <c r="BM76">
        <v>0.08</v>
      </c>
      <c r="BN76">
        <v>1.86</v>
      </c>
      <c r="BO76">
        <v>3.63</v>
      </c>
      <c r="BP76">
        <v>0.25</v>
      </c>
      <c r="BQ76">
        <v>1.93</v>
      </c>
      <c r="BR76">
        <v>1.05</v>
      </c>
      <c r="BS76">
        <v>1.58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5.1225930000000002</v>
      </c>
      <c r="CK76">
        <v>1.8027949999999999</v>
      </c>
      <c r="CL76">
        <v>0.93392799999999998</v>
      </c>
      <c r="CM76">
        <v>1.69262</v>
      </c>
      <c r="CN76">
        <v>3.4150619999999998</v>
      </c>
      <c r="CO76">
        <v>4.1394690000000001</v>
      </c>
      <c r="CP76">
        <v>2.011336</v>
      </c>
      <c r="CQ76">
        <v>1.7075309999999999</v>
      </c>
      <c r="CR76">
        <v>0.40784500000000001</v>
      </c>
      <c r="CS76">
        <v>1.3163020000000001</v>
      </c>
      <c r="CT76">
        <v>0.62853999999999999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71.02079599999999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337.36437999999998</v>
      </c>
      <c r="L77">
        <v>420.80278700000002</v>
      </c>
      <c r="M77">
        <v>45.492224</v>
      </c>
      <c r="N77">
        <v>116.300511</v>
      </c>
      <c r="O77">
        <v>121.91118</v>
      </c>
      <c r="P77">
        <v>85.307462999999998</v>
      </c>
      <c r="Q77">
        <v>17.584340999999998</v>
      </c>
      <c r="R77">
        <v>20.427064999999999</v>
      </c>
      <c r="S77">
        <v>25.422861999999999</v>
      </c>
      <c r="T77">
        <v>0</v>
      </c>
      <c r="U77">
        <v>336.377002</v>
      </c>
      <c r="V77">
        <v>14.987640000000001</v>
      </c>
      <c r="W77">
        <v>44.117027999999998</v>
      </c>
      <c r="X77">
        <v>85.946144000000004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26.207477000000001</v>
      </c>
      <c r="AG77">
        <v>42.122816</v>
      </c>
      <c r="AH77">
        <v>138.135931</v>
      </c>
      <c r="AI77">
        <v>16.327501999999999</v>
      </c>
      <c r="AJ77">
        <v>0</v>
      </c>
      <c r="AK77">
        <v>51.336350000000003</v>
      </c>
      <c r="AL77">
        <v>24.64114</v>
      </c>
      <c r="AM77">
        <v>5.2590380000000003</v>
      </c>
      <c r="AN77">
        <v>0.61804300000000001</v>
      </c>
      <c r="AO77">
        <v>2.4938020000000001</v>
      </c>
      <c r="AP77">
        <v>2.9634140000000002</v>
      </c>
      <c r="AQ77">
        <v>61.901657999999998</v>
      </c>
      <c r="AR77">
        <v>19.154620999999999</v>
      </c>
      <c r="AS77">
        <v>10.373106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71.007113999999987</v>
      </c>
      <c r="BA77">
        <f t="shared" si="4"/>
        <v>2338.232015</v>
      </c>
      <c r="BD77">
        <v>4.9800000000000004</v>
      </c>
      <c r="BE77">
        <v>1.85</v>
      </c>
      <c r="BF77">
        <v>2.13</v>
      </c>
      <c r="BG77">
        <v>1.73</v>
      </c>
      <c r="BH77">
        <v>5.83</v>
      </c>
      <c r="BI77">
        <v>0.84</v>
      </c>
      <c r="BJ77">
        <v>0.85</v>
      </c>
      <c r="BK77">
        <v>1.67</v>
      </c>
      <c r="BL77">
        <v>0.89</v>
      </c>
      <c r="BM77">
        <v>0.08</v>
      </c>
      <c r="BN77">
        <v>1.86</v>
      </c>
      <c r="BO77">
        <v>3.63</v>
      </c>
      <c r="BP77">
        <v>0.25</v>
      </c>
      <c r="BQ77">
        <v>1.93</v>
      </c>
      <c r="BR77">
        <v>1.05</v>
      </c>
      <c r="BS77">
        <v>1.58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5.1225930000000002</v>
      </c>
      <c r="CK77">
        <v>1.8027949999999999</v>
      </c>
      <c r="CL77">
        <v>0.93392799999999998</v>
      </c>
      <c r="CM77">
        <v>1.69262</v>
      </c>
      <c r="CN77">
        <v>3.4150619999999998</v>
      </c>
      <c r="CO77">
        <v>4.1394690000000001</v>
      </c>
      <c r="CP77">
        <v>1.997654</v>
      </c>
      <c r="CQ77">
        <v>1.7075309999999999</v>
      </c>
      <c r="CR77">
        <v>0.40784500000000001</v>
      </c>
      <c r="CS77">
        <v>1.3163020000000001</v>
      </c>
      <c r="CT77">
        <v>0.62853999999999999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71.007113999999987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337.36437999999998</v>
      </c>
      <c r="L78">
        <v>420.80278700000002</v>
      </c>
      <c r="M78">
        <v>45.492224</v>
      </c>
      <c r="N78">
        <v>116.300511</v>
      </c>
      <c r="O78">
        <v>121.91118</v>
      </c>
      <c r="P78">
        <v>85.307462999999998</v>
      </c>
      <c r="Q78">
        <v>17.584340999999998</v>
      </c>
      <c r="R78">
        <v>20.427064999999999</v>
      </c>
      <c r="S78">
        <v>25.422861999999999</v>
      </c>
      <c r="T78">
        <v>0</v>
      </c>
      <c r="U78">
        <v>336.377002</v>
      </c>
      <c r="V78">
        <v>14.987640000000001</v>
      </c>
      <c r="W78">
        <v>44.117027999999998</v>
      </c>
      <c r="X78">
        <v>85.946144000000004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26.207477000000001</v>
      </c>
      <c r="AG78">
        <v>42.122816</v>
      </c>
      <c r="AH78">
        <v>138.135931</v>
      </c>
      <c r="AI78">
        <v>16.327501999999999</v>
      </c>
      <c r="AJ78">
        <v>0</v>
      </c>
      <c r="AK78">
        <v>51.336350000000003</v>
      </c>
      <c r="AL78">
        <v>12.32057</v>
      </c>
      <c r="AM78">
        <v>5.2590380000000003</v>
      </c>
      <c r="AN78">
        <v>0.61804300000000001</v>
      </c>
      <c r="AO78">
        <v>2.4938020000000001</v>
      </c>
      <c r="AP78">
        <v>2.9634140000000002</v>
      </c>
      <c r="AQ78">
        <v>61.901657999999998</v>
      </c>
      <c r="AR78">
        <v>19.154620999999999</v>
      </c>
      <c r="AS78">
        <v>10.373106</v>
      </c>
      <c r="AT78">
        <v>12.962218999999999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71.027113999999997</v>
      </c>
      <c r="BA78">
        <f t="shared" si="4"/>
        <v>2324.4382480000004</v>
      </c>
      <c r="BD78">
        <v>4.9800000000000004</v>
      </c>
      <c r="BE78">
        <v>1.85</v>
      </c>
      <c r="BF78">
        <v>2.13</v>
      </c>
      <c r="BG78">
        <v>1.73</v>
      </c>
      <c r="BH78">
        <v>5.83</v>
      </c>
      <c r="BI78">
        <v>0.84</v>
      </c>
      <c r="BJ78">
        <v>0.85</v>
      </c>
      <c r="BK78">
        <v>1.67</v>
      </c>
      <c r="BL78">
        <v>0.89</v>
      </c>
      <c r="BM78">
        <v>0.1</v>
      </c>
      <c r="BN78">
        <v>1.86</v>
      </c>
      <c r="BO78">
        <v>3.63</v>
      </c>
      <c r="BP78">
        <v>0.25</v>
      </c>
      <c r="BQ78">
        <v>1.93</v>
      </c>
      <c r="BR78">
        <v>1.05</v>
      </c>
      <c r="BS78">
        <v>1.58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5.1225930000000002</v>
      </c>
      <c r="CK78">
        <v>1.8027949999999999</v>
      </c>
      <c r="CL78">
        <v>0.93392799999999998</v>
      </c>
      <c r="CM78">
        <v>1.69262</v>
      </c>
      <c r="CN78">
        <v>3.4150619999999998</v>
      </c>
      <c r="CO78">
        <v>4.1394690000000001</v>
      </c>
      <c r="CP78">
        <v>1.997654</v>
      </c>
      <c r="CQ78">
        <v>1.7075309999999999</v>
      </c>
      <c r="CR78">
        <v>0.40784500000000001</v>
      </c>
      <c r="CS78">
        <v>1.3163020000000001</v>
      </c>
      <c r="CT78">
        <v>0.62853999999999999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71.027113999999997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337.36437999999998</v>
      </c>
      <c r="L79">
        <v>420.80278700000002</v>
      </c>
      <c r="M79">
        <v>45.492224</v>
      </c>
      <c r="N79">
        <v>116.300511</v>
      </c>
      <c r="O79">
        <v>121.91118</v>
      </c>
      <c r="P79">
        <v>85.307462999999998</v>
      </c>
      <c r="Q79">
        <v>17.584340999999998</v>
      </c>
      <c r="R79">
        <v>20.427064999999999</v>
      </c>
      <c r="S79">
        <v>25.422861999999999</v>
      </c>
      <c r="T79">
        <v>0</v>
      </c>
      <c r="U79">
        <v>336.377002</v>
      </c>
      <c r="V79">
        <v>16.166703999999999</v>
      </c>
      <c r="W79">
        <v>44.117027999999998</v>
      </c>
      <c r="X79">
        <v>85.946144000000004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26.207477000000001</v>
      </c>
      <c r="AG79">
        <v>42.122816</v>
      </c>
      <c r="AH79">
        <v>115.113276</v>
      </c>
      <c r="AI79">
        <v>16.327501999999999</v>
      </c>
      <c r="AJ79">
        <v>0</v>
      </c>
      <c r="AK79">
        <v>51.336350000000003</v>
      </c>
      <c r="AL79">
        <v>12.54458</v>
      </c>
      <c r="AM79">
        <v>5.2590380000000003</v>
      </c>
      <c r="AN79">
        <v>0.61804300000000001</v>
      </c>
      <c r="AO79">
        <v>3.4799869999999999</v>
      </c>
      <c r="AP79">
        <v>2.9634140000000002</v>
      </c>
      <c r="AQ79">
        <v>61.901657999999998</v>
      </c>
      <c r="AR79">
        <v>19.154620999999999</v>
      </c>
      <c r="AS79">
        <v>10.373106</v>
      </c>
      <c r="AT79">
        <v>12.500324000000001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70.809639000000004</v>
      </c>
      <c r="BA79">
        <f t="shared" si="4"/>
        <v>2303.1254820000013</v>
      </c>
      <c r="BD79">
        <v>4.9800000000000004</v>
      </c>
      <c r="BE79">
        <v>1.85</v>
      </c>
      <c r="BF79">
        <v>2.13</v>
      </c>
      <c r="BG79">
        <v>1.73</v>
      </c>
      <c r="BH79">
        <v>5.83</v>
      </c>
      <c r="BI79">
        <v>0.84</v>
      </c>
      <c r="BJ79">
        <v>0.85</v>
      </c>
      <c r="BK79">
        <v>1.67</v>
      </c>
      <c r="BL79">
        <v>0.89</v>
      </c>
      <c r="BM79">
        <v>0.08</v>
      </c>
      <c r="BN79">
        <v>1.86</v>
      </c>
      <c r="BO79">
        <v>3.63</v>
      </c>
      <c r="BP79">
        <v>0.25</v>
      </c>
      <c r="BQ79">
        <v>1.93</v>
      </c>
      <c r="BR79">
        <v>1.05</v>
      </c>
      <c r="BS79">
        <v>1.58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5.1225930000000002</v>
      </c>
      <c r="CK79">
        <v>1.8027949999999999</v>
      </c>
      <c r="CL79">
        <v>0.93392799999999998</v>
      </c>
      <c r="CM79">
        <v>1.69262</v>
      </c>
      <c r="CN79">
        <v>3.4150619999999998</v>
      </c>
      <c r="CO79">
        <v>4.1394690000000001</v>
      </c>
      <c r="CP79">
        <v>1.9155580000000001</v>
      </c>
      <c r="CQ79">
        <v>1.7075309999999999</v>
      </c>
      <c r="CR79">
        <v>0.40784500000000001</v>
      </c>
      <c r="CS79">
        <v>1.3163020000000001</v>
      </c>
      <c r="CT79">
        <v>0.62853999999999999</v>
      </c>
      <c r="CU79">
        <v>1.0687720000000001</v>
      </c>
      <c r="CV79">
        <v>0.63183599999999995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70.809639000000004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337.36437999999998</v>
      </c>
      <c r="L80">
        <v>420.80278700000002</v>
      </c>
      <c r="M80">
        <v>45.492224</v>
      </c>
      <c r="N80">
        <v>116.300511</v>
      </c>
      <c r="O80">
        <v>121.91118</v>
      </c>
      <c r="P80">
        <v>85.307462999999998</v>
      </c>
      <c r="Q80">
        <v>17.584340999999998</v>
      </c>
      <c r="R80">
        <v>20.427064999999999</v>
      </c>
      <c r="S80">
        <v>25.422861999999999</v>
      </c>
      <c r="T80">
        <v>0</v>
      </c>
      <c r="U80">
        <v>336.377002</v>
      </c>
      <c r="V80">
        <v>16.166703999999999</v>
      </c>
      <c r="W80">
        <v>44.117027999999998</v>
      </c>
      <c r="X80">
        <v>85.946144000000004</v>
      </c>
      <c r="Y80">
        <v>0</v>
      </c>
      <c r="Z80">
        <v>6.3172079999999999</v>
      </c>
      <c r="AA80">
        <v>27.084356</v>
      </c>
      <c r="AB80">
        <v>26.09393</v>
      </c>
      <c r="AC80">
        <v>19.115324000000001</v>
      </c>
      <c r="AD80">
        <v>26.956137999999999</v>
      </c>
      <c r="AE80">
        <v>48.766126</v>
      </c>
      <c r="AF80">
        <v>8.7358259999999994</v>
      </c>
      <c r="AG80">
        <v>42.122816</v>
      </c>
      <c r="AH80">
        <v>75.406186000000005</v>
      </c>
      <c r="AI80">
        <v>3.7678850000000002</v>
      </c>
      <c r="AJ80">
        <v>0</v>
      </c>
      <c r="AK80">
        <v>51.336350000000003</v>
      </c>
      <c r="AL80">
        <v>12.54458</v>
      </c>
      <c r="AM80">
        <v>5.2590380000000003</v>
      </c>
      <c r="AN80">
        <v>0.61804300000000001</v>
      </c>
      <c r="AO80">
        <v>3.5905079999999998</v>
      </c>
      <c r="AP80">
        <v>2.9634140000000002</v>
      </c>
      <c r="AQ80">
        <v>61.901657999999998</v>
      </c>
      <c r="AR80">
        <v>19.154620999999999</v>
      </c>
      <c r="AS80">
        <v>10.373106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69.470802000000006</v>
      </c>
      <c r="BA80">
        <f t="shared" si="4"/>
        <v>2209.2530219999999</v>
      </c>
      <c r="BD80">
        <v>4.9800000000000004</v>
      </c>
      <c r="BE80">
        <v>1.85</v>
      </c>
      <c r="BF80">
        <v>2.13</v>
      </c>
      <c r="BG80">
        <v>1.73</v>
      </c>
      <c r="BH80">
        <v>5.83</v>
      </c>
      <c r="BI80">
        <v>0.84</v>
      </c>
      <c r="BJ80">
        <v>0.85</v>
      </c>
      <c r="BK80">
        <v>1.67</v>
      </c>
      <c r="BL80">
        <v>0.89</v>
      </c>
      <c r="BM80">
        <v>0.08</v>
      </c>
      <c r="BN80">
        <v>1.86</v>
      </c>
      <c r="BO80">
        <v>3.63</v>
      </c>
      <c r="BP80">
        <v>0.25</v>
      </c>
      <c r="BQ80">
        <v>1.93</v>
      </c>
      <c r="BR80">
        <v>1.05</v>
      </c>
      <c r="BS80">
        <v>1.58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5.1225930000000002</v>
      </c>
      <c r="CK80">
        <v>1.8027949999999999</v>
      </c>
      <c r="CL80">
        <v>0.93392799999999998</v>
      </c>
      <c r="CM80">
        <v>1.69262</v>
      </c>
      <c r="CN80">
        <v>3.4150619999999998</v>
      </c>
      <c r="CO80">
        <v>4.1394690000000001</v>
      </c>
      <c r="CP80">
        <v>1.9155580000000001</v>
      </c>
      <c r="CQ80">
        <v>1.7075309999999999</v>
      </c>
      <c r="CR80">
        <v>0.40784500000000001</v>
      </c>
      <c r="CS80">
        <v>1.3163020000000001</v>
      </c>
      <c r="CT80">
        <v>0.14458499999999999</v>
      </c>
      <c r="CU80">
        <v>0.43182700000000002</v>
      </c>
      <c r="CV80">
        <v>0.41389900000000002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69.470802000000006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337.36437999999998</v>
      </c>
      <c r="L81">
        <v>420.80278700000002</v>
      </c>
      <c r="M81">
        <v>45.492224</v>
      </c>
      <c r="N81">
        <v>116.300511</v>
      </c>
      <c r="O81">
        <v>121.91118</v>
      </c>
      <c r="P81">
        <v>85.307462999999998</v>
      </c>
      <c r="Q81">
        <v>16.560654</v>
      </c>
      <c r="R81">
        <v>20.427064999999999</v>
      </c>
      <c r="S81">
        <v>25.422861999999999</v>
      </c>
      <c r="T81">
        <v>0</v>
      </c>
      <c r="U81">
        <v>336.377002</v>
      </c>
      <c r="V81">
        <v>17.484141000000001</v>
      </c>
      <c r="W81">
        <v>44.117027999999998</v>
      </c>
      <c r="X81">
        <v>85.946144000000004</v>
      </c>
      <c r="Y81">
        <v>0</v>
      </c>
      <c r="Z81">
        <v>6.3172079999999999</v>
      </c>
      <c r="AA81">
        <v>16.752582</v>
      </c>
      <c r="AB81">
        <v>26.09393</v>
      </c>
      <c r="AC81">
        <v>9.5482390000000006</v>
      </c>
      <c r="AD81">
        <v>17.970759000000001</v>
      </c>
      <c r="AE81">
        <v>48.766126</v>
      </c>
      <c r="AF81">
        <v>6.6004019999999999</v>
      </c>
      <c r="AG81">
        <v>42.122816</v>
      </c>
      <c r="AH81">
        <v>55.925477999999998</v>
      </c>
      <c r="AI81">
        <v>3.139904</v>
      </c>
      <c r="AJ81">
        <v>0</v>
      </c>
      <c r="AK81">
        <v>51.336350000000003</v>
      </c>
      <c r="AL81">
        <v>12.54458</v>
      </c>
      <c r="AM81">
        <v>5.2590380000000003</v>
      </c>
      <c r="AN81">
        <v>0.58058600000000005</v>
      </c>
      <c r="AO81">
        <v>3.7038630000000001</v>
      </c>
      <c r="AP81">
        <v>2.9634140000000002</v>
      </c>
      <c r="AQ81">
        <v>56.388150000000003</v>
      </c>
      <c r="AR81">
        <v>8.5131650000000008</v>
      </c>
      <c r="AS81">
        <v>10.373106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69.004081999999997</v>
      </c>
      <c r="BA81">
        <f t="shared" si="4"/>
        <v>2141.8726349999993</v>
      </c>
      <c r="BD81">
        <v>4.9800000000000004</v>
      </c>
      <c r="BE81">
        <v>1.85</v>
      </c>
      <c r="BF81">
        <v>2.13</v>
      </c>
      <c r="BG81">
        <v>1.73</v>
      </c>
      <c r="BH81">
        <v>5.83</v>
      </c>
      <c r="BI81">
        <v>0.84</v>
      </c>
      <c r="BJ81">
        <v>0.85</v>
      </c>
      <c r="BK81">
        <v>1.67</v>
      </c>
      <c r="BL81">
        <v>0.89</v>
      </c>
      <c r="BM81">
        <v>0.08</v>
      </c>
      <c r="BN81">
        <v>1.86</v>
      </c>
      <c r="BO81">
        <v>3.63</v>
      </c>
      <c r="BP81">
        <v>0.25</v>
      </c>
      <c r="BQ81">
        <v>1.93</v>
      </c>
      <c r="BR81">
        <v>1.05</v>
      </c>
      <c r="BS81">
        <v>1.58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5.1225930000000002</v>
      </c>
      <c r="CK81">
        <v>1.8027949999999999</v>
      </c>
      <c r="CL81">
        <v>0.93392799999999998</v>
      </c>
      <c r="CM81">
        <v>1.69262</v>
      </c>
      <c r="CN81">
        <v>3.4150619999999998</v>
      </c>
      <c r="CO81">
        <v>4.1394690000000001</v>
      </c>
      <c r="CP81">
        <v>1.9155580000000001</v>
      </c>
      <c r="CQ81">
        <v>1.7075309999999999</v>
      </c>
      <c r="CR81">
        <v>0.40784500000000001</v>
      </c>
      <c r="CS81">
        <v>1.3163020000000001</v>
      </c>
      <c r="CT81">
        <v>0</v>
      </c>
      <c r="CU81">
        <v>0.21591399999999999</v>
      </c>
      <c r="CV81">
        <v>0.30767699999999998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69.004081999999997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337.36437999999998</v>
      </c>
      <c r="L82">
        <v>420.80278700000002</v>
      </c>
      <c r="M82">
        <v>45.492224</v>
      </c>
      <c r="N82">
        <v>116.300511</v>
      </c>
      <c r="O82">
        <v>121.91118</v>
      </c>
      <c r="P82">
        <v>85.307462999999998</v>
      </c>
      <c r="Q82">
        <v>15.84266</v>
      </c>
      <c r="R82">
        <v>20.427064999999999</v>
      </c>
      <c r="S82">
        <v>25.422861999999999</v>
      </c>
      <c r="T82">
        <v>0</v>
      </c>
      <c r="U82">
        <v>336.377002</v>
      </c>
      <c r="V82">
        <v>17.484141000000001</v>
      </c>
      <c r="W82">
        <v>44.117027999999998</v>
      </c>
      <c r="X82">
        <v>85.946144000000004</v>
      </c>
      <c r="Y82">
        <v>0</v>
      </c>
      <c r="Z82">
        <v>6.3172079999999999</v>
      </c>
      <c r="AA82">
        <v>11.802956</v>
      </c>
      <c r="AB82">
        <v>26.09393</v>
      </c>
      <c r="AC82">
        <v>0</v>
      </c>
      <c r="AD82">
        <v>8.985379</v>
      </c>
      <c r="AE82">
        <v>48.766126</v>
      </c>
      <c r="AF82">
        <v>6.6004019999999999</v>
      </c>
      <c r="AG82">
        <v>42.122816</v>
      </c>
      <c r="AH82">
        <v>37.283651999999996</v>
      </c>
      <c r="AI82">
        <v>3.139904</v>
      </c>
      <c r="AJ82">
        <v>0</v>
      </c>
      <c r="AK82">
        <v>51.336350000000003</v>
      </c>
      <c r="AL82">
        <v>12.54458</v>
      </c>
      <c r="AM82">
        <v>5.2590380000000003</v>
      </c>
      <c r="AN82">
        <v>0.58058600000000005</v>
      </c>
      <c r="AO82">
        <v>3.7945470000000001</v>
      </c>
      <c r="AP82">
        <v>2.9634140000000002</v>
      </c>
      <c r="AQ82">
        <v>46.363590000000002</v>
      </c>
      <c r="AR82">
        <v>8.5131650000000008</v>
      </c>
      <c r="AS82">
        <v>10.373106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68.685608999999999</v>
      </c>
      <c r="BA82">
        <f t="shared" si="4"/>
        <v>2088.7772209999998</v>
      </c>
      <c r="BD82">
        <v>4.9800000000000004</v>
      </c>
      <c r="BE82">
        <v>1.85</v>
      </c>
      <c r="BF82">
        <v>2.13</v>
      </c>
      <c r="BG82">
        <v>1.73</v>
      </c>
      <c r="BH82">
        <v>5.83</v>
      </c>
      <c r="BI82">
        <v>0.84</v>
      </c>
      <c r="BJ82">
        <v>0.85</v>
      </c>
      <c r="BK82">
        <v>1.67</v>
      </c>
      <c r="BL82">
        <v>0.89</v>
      </c>
      <c r="BM82">
        <v>0.08</v>
      </c>
      <c r="BN82">
        <v>1.86</v>
      </c>
      <c r="BO82">
        <v>3.63</v>
      </c>
      <c r="BP82">
        <v>0.25</v>
      </c>
      <c r="BQ82">
        <v>1.93</v>
      </c>
      <c r="BR82">
        <v>1.05</v>
      </c>
      <c r="BS82">
        <v>1.58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5.1225930000000002</v>
      </c>
      <c r="CK82">
        <v>1.8027949999999999</v>
      </c>
      <c r="CL82">
        <v>0.93392799999999998</v>
      </c>
      <c r="CM82">
        <v>1.69262</v>
      </c>
      <c r="CN82">
        <v>3.4150619999999998</v>
      </c>
      <c r="CO82">
        <v>4.1394690000000001</v>
      </c>
      <c r="CP82">
        <v>1.9155580000000001</v>
      </c>
      <c r="CQ82">
        <v>1.7075309999999999</v>
      </c>
      <c r="CR82">
        <v>0.40784500000000001</v>
      </c>
      <c r="CS82">
        <v>1.3163020000000001</v>
      </c>
      <c r="CT82">
        <v>0</v>
      </c>
      <c r="CU82">
        <v>0</v>
      </c>
      <c r="CV82">
        <v>0.20511799999999999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68.685608999999999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328.68990000000002</v>
      </c>
      <c r="L83">
        <v>420.80278700000002</v>
      </c>
      <c r="M83">
        <v>44.008781999999997</v>
      </c>
      <c r="N83">
        <v>116.300511</v>
      </c>
      <c r="O83">
        <v>121.91118</v>
      </c>
      <c r="P83">
        <v>85.670756999999995</v>
      </c>
      <c r="Q83">
        <v>17.126940999999999</v>
      </c>
      <c r="R83">
        <v>20.427064999999999</v>
      </c>
      <c r="S83">
        <v>25.422861999999999</v>
      </c>
      <c r="T83">
        <v>0</v>
      </c>
      <c r="U83">
        <v>336.377002</v>
      </c>
      <c r="V83">
        <v>17.484141000000001</v>
      </c>
      <c r="W83">
        <v>44.117027999999998</v>
      </c>
      <c r="X83">
        <v>85.946144000000004</v>
      </c>
      <c r="Y83">
        <v>0</v>
      </c>
      <c r="Z83">
        <v>6.3172079999999999</v>
      </c>
      <c r="AA83">
        <v>0</v>
      </c>
      <c r="AB83">
        <v>26.09393</v>
      </c>
      <c r="AC83">
        <v>0</v>
      </c>
      <c r="AD83">
        <v>1.3022290000000001</v>
      </c>
      <c r="AE83">
        <v>30.374417000000001</v>
      </c>
      <c r="AF83">
        <v>6.6004019999999999</v>
      </c>
      <c r="AG83">
        <v>42.122816</v>
      </c>
      <c r="AH83">
        <v>18.641825999999998</v>
      </c>
      <c r="AI83">
        <v>0</v>
      </c>
      <c r="AJ83">
        <v>0</v>
      </c>
      <c r="AK83">
        <v>51.336350000000003</v>
      </c>
      <c r="AL83">
        <v>12.54458</v>
      </c>
      <c r="AM83">
        <v>5.2590380000000003</v>
      </c>
      <c r="AN83">
        <v>0.58058600000000005</v>
      </c>
      <c r="AO83">
        <v>1.7144889999999999</v>
      </c>
      <c r="AP83">
        <v>2.9634140000000002</v>
      </c>
      <c r="AQ83">
        <v>30.07368</v>
      </c>
      <c r="AR83">
        <v>8.5131650000000008</v>
      </c>
      <c r="AS83">
        <v>10.373106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68.814432999999994</v>
      </c>
      <c r="BA83">
        <f t="shared" si="4"/>
        <v>2002.3661849999999</v>
      </c>
      <c r="BD83">
        <v>5.14</v>
      </c>
      <c r="BE83">
        <v>1.85</v>
      </c>
      <c r="BF83">
        <v>2.13</v>
      </c>
      <c r="BG83">
        <v>1.73</v>
      </c>
      <c r="BH83">
        <v>5.83</v>
      </c>
      <c r="BI83">
        <v>0.84</v>
      </c>
      <c r="BJ83">
        <v>0.85</v>
      </c>
      <c r="BK83">
        <v>1.67</v>
      </c>
      <c r="BL83">
        <v>0.89</v>
      </c>
      <c r="BM83">
        <v>0.08</v>
      </c>
      <c r="BN83">
        <v>1.86</v>
      </c>
      <c r="BO83">
        <v>3.63</v>
      </c>
      <c r="BP83">
        <v>0.25</v>
      </c>
      <c r="BQ83">
        <v>1.93</v>
      </c>
      <c r="BR83">
        <v>1.05</v>
      </c>
      <c r="BS83">
        <v>1.58</v>
      </c>
      <c r="BT83">
        <v>2.8621780000000001</v>
      </c>
      <c r="BU83">
        <v>1.2935840000000001</v>
      </c>
      <c r="BV83">
        <v>1.9344889999999999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5.1225930000000002</v>
      </c>
      <c r="CK83">
        <v>1.8027949999999999</v>
      </c>
      <c r="CL83">
        <v>0.93392799999999998</v>
      </c>
      <c r="CM83">
        <v>1.69262</v>
      </c>
      <c r="CN83">
        <v>3.4150619999999998</v>
      </c>
      <c r="CO83">
        <v>4.1394690000000001</v>
      </c>
      <c r="CP83">
        <v>1.9869410000000001</v>
      </c>
      <c r="CQ83">
        <v>1.7075309999999999</v>
      </c>
      <c r="CR83">
        <v>0.40784500000000001</v>
      </c>
      <c r="CS83">
        <v>1.3163020000000001</v>
      </c>
      <c r="CT83">
        <v>0</v>
      </c>
      <c r="CU83">
        <v>0</v>
      </c>
      <c r="CV83">
        <v>0.102559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68.814432999999994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318.08699999999999</v>
      </c>
      <c r="L84">
        <v>420.80278700000002</v>
      </c>
      <c r="M84">
        <v>44.008781999999997</v>
      </c>
      <c r="N84">
        <v>116.300511</v>
      </c>
      <c r="O84">
        <v>121.91118</v>
      </c>
      <c r="P84">
        <v>85.670756999999995</v>
      </c>
      <c r="Q84">
        <v>17.584340999999998</v>
      </c>
      <c r="R84">
        <v>20.427064999999999</v>
      </c>
      <c r="S84">
        <v>25.422861999999999</v>
      </c>
      <c r="T84">
        <v>0</v>
      </c>
      <c r="U84">
        <v>336.377002</v>
      </c>
      <c r="V84">
        <v>17.484141000000001</v>
      </c>
      <c r="W84">
        <v>44.117027999999998</v>
      </c>
      <c r="X84">
        <v>85.946144000000004</v>
      </c>
      <c r="Y84">
        <v>0</v>
      </c>
      <c r="Z84">
        <v>6.3172079999999999</v>
      </c>
      <c r="AA84">
        <v>0</v>
      </c>
      <c r="AB84">
        <v>26.09393</v>
      </c>
      <c r="AC84">
        <v>0</v>
      </c>
      <c r="AD84">
        <v>0</v>
      </c>
      <c r="AE84">
        <v>15.187208</v>
      </c>
      <c r="AF84">
        <v>6.6004019999999999</v>
      </c>
      <c r="AG84">
        <v>42.122816</v>
      </c>
      <c r="AH84">
        <v>2.7962739999999999</v>
      </c>
      <c r="AI84">
        <v>0</v>
      </c>
      <c r="AJ84">
        <v>0</v>
      </c>
      <c r="AK84">
        <v>51.336350000000003</v>
      </c>
      <c r="AL84">
        <v>12.54458</v>
      </c>
      <c r="AM84">
        <v>5.2590380000000003</v>
      </c>
      <c r="AN84">
        <v>0.58058600000000005</v>
      </c>
      <c r="AO84">
        <v>1.782502</v>
      </c>
      <c r="AP84">
        <v>2.9634140000000002</v>
      </c>
      <c r="AQ84">
        <v>15.03684</v>
      </c>
      <c r="AR84">
        <v>8.5131650000000008</v>
      </c>
      <c r="AS84">
        <v>10.373106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68.739069999999998</v>
      </c>
      <c r="BA84">
        <f t="shared" si="4"/>
        <v>1944.8415050000003</v>
      </c>
      <c r="BD84">
        <v>5.14</v>
      </c>
      <c r="BE84">
        <v>1.85</v>
      </c>
      <c r="BF84">
        <v>2.13</v>
      </c>
      <c r="BG84">
        <v>1.73</v>
      </c>
      <c r="BH84">
        <v>5.83</v>
      </c>
      <c r="BI84">
        <v>0.84</v>
      </c>
      <c r="BJ84">
        <v>0.85</v>
      </c>
      <c r="BK84">
        <v>1.67</v>
      </c>
      <c r="BL84">
        <v>0.89</v>
      </c>
      <c r="BM84">
        <v>0.08</v>
      </c>
      <c r="BN84">
        <v>1.86</v>
      </c>
      <c r="BO84">
        <v>3.63</v>
      </c>
      <c r="BP84">
        <v>0.25</v>
      </c>
      <c r="BQ84">
        <v>1.93</v>
      </c>
      <c r="BR84">
        <v>1.05</v>
      </c>
      <c r="BS84">
        <v>1.58</v>
      </c>
      <c r="BT84">
        <v>2.8621780000000001</v>
      </c>
      <c r="BU84">
        <v>1.2935840000000001</v>
      </c>
      <c r="BV84">
        <v>1.9344889999999999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5.1225930000000002</v>
      </c>
      <c r="CK84">
        <v>1.8027949999999999</v>
      </c>
      <c r="CL84">
        <v>0.93392799999999998</v>
      </c>
      <c r="CM84">
        <v>1.69262</v>
      </c>
      <c r="CN84">
        <v>3.4150619999999998</v>
      </c>
      <c r="CO84">
        <v>4.1394690000000001</v>
      </c>
      <c r="CP84">
        <v>1.997654</v>
      </c>
      <c r="CQ84">
        <v>1.7075309999999999</v>
      </c>
      <c r="CR84">
        <v>0.40784500000000001</v>
      </c>
      <c r="CS84">
        <v>1.3163020000000001</v>
      </c>
      <c r="CT84">
        <v>0</v>
      </c>
      <c r="CU84">
        <v>0</v>
      </c>
      <c r="CV84">
        <v>1.6483000000000001E-2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68.739069999999998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309.4119</v>
      </c>
      <c r="L85">
        <v>420.80278700000002</v>
      </c>
      <c r="M85">
        <v>44.008781999999997</v>
      </c>
      <c r="N85">
        <v>116.300511</v>
      </c>
      <c r="O85">
        <v>121.91118</v>
      </c>
      <c r="P85">
        <v>85.670756999999995</v>
      </c>
      <c r="Q85">
        <v>17.584340999999998</v>
      </c>
      <c r="R85">
        <v>20.427064999999999</v>
      </c>
      <c r="S85">
        <v>25.422861999999999</v>
      </c>
      <c r="T85">
        <v>0</v>
      </c>
      <c r="U85">
        <v>336.377002</v>
      </c>
      <c r="V85">
        <v>17.484141000000001</v>
      </c>
      <c r="W85">
        <v>44.117027999999998</v>
      </c>
      <c r="X85">
        <v>85.946144000000004</v>
      </c>
      <c r="Y85">
        <v>0</v>
      </c>
      <c r="Z85">
        <v>6.3172079999999999</v>
      </c>
      <c r="AA85">
        <v>0</v>
      </c>
      <c r="AB85">
        <v>12.941321</v>
      </c>
      <c r="AC85">
        <v>0</v>
      </c>
      <c r="AD85">
        <v>0</v>
      </c>
      <c r="AE85">
        <v>0</v>
      </c>
      <c r="AF85">
        <v>6.6004019999999999</v>
      </c>
      <c r="AG85">
        <v>42.122816</v>
      </c>
      <c r="AH85">
        <v>0</v>
      </c>
      <c r="AI85">
        <v>0</v>
      </c>
      <c r="AJ85">
        <v>0</v>
      </c>
      <c r="AK85">
        <v>51.336350000000003</v>
      </c>
      <c r="AL85">
        <v>12.54458</v>
      </c>
      <c r="AM85">
        <v>5.2590380000000003</v>
      </c>
      <c r="AN85">
        <v>0.58058600000000005</v>
      </c>
      <c r="AO85">
        <v>1.9497</v>
      </c>
      <c r="AP85">
        <v>4.9390239999999999</v>
      </c>
      <c r="AQ85">
        <v>0</v>
      </c>
      <c r="AR85">
        <v>14.898038</v>
      </c>
      <c r="AS85">
        <v>10.373106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68.722587000000004</v>
      </c>
      <c r="BA85">
        <f t="shared" si="4"/>
        <v>1898.5046719999998</v>
      </c>
      <c r="BD85">
        <v>5.14</v>
      </c>
      <c r="BE85">
        <v>1.85</v>
      </c>
      <c r="BF85">
        <v>2.13</v>
      </c>
      <c r="BG85">
        <v>1.73</v>
      </c>
      <c r="BH85">
        <v>5.83</v>
      </c>
      <c r="BI85">
        <v>0.84</v>
      </c>
      <c r="BJ85">
        <v>0.85</v>
      </c>
      <c r="BK85">
        <v>1.67</v>
      </c>
      <c r="BL85">
        <v>0.89</v>
      </c>
      <c r="BM85">
        <v>0.08</v>
      </c>
      <c r="BN85">
        <v>1.86</v>
      </c>
      <c r="BO85">
        <v>3.63</v>
      </c>
      <c r="BP85">
        <v>0.25</v>
      </c>
      <c r="BQ85">
        <v>1.93</v>
      </c>
      <c r="BR85">
        <v>1.05</v>
      </c>
      <c r="BS85">
        <v>1.58</v>
      </c>
      <c r="BT85">
        <v>2.8621780000000001</v>
      </c>
      <c r="BU85">
        <v>1.2935840000000001</v>
      </c>
      <c r="BV85">
        <v>1.9344889999999999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5.1225930000000002</v>
      </c>
      <c r="CK85">
        <v>1.8027949999999999</v>
      </c>
      <c r="CL85">
        <v>0.93392799999999998</v>
      </c>
      <c r="CM85">
        <v>1.69262</v>
      </c>
      <c r="CN85">
        <v>3.4150619999999998</v>
      </c>
      <c r="CO85">
        <v>4.1394690000000001</v>
      </c>
      <c r="CP85">
        <v>1.997654</v>
      </c>
      <c r="CQ85">
        <v>1.7075309999999999</v>
      </c>
      <c r="CR85">
        <v>0.40784500000000001</v>
      </c>
      <c r="CS85">
        <v>1.3163020000000001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68.722587000000004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309.4119</v>
      </c>
      <c r="L86">
        <v>420.80278700000002</v>
      </c>
      <c r="M86">
        <v>44.008781999999997</v>
      </c>
      <c r="N86">
        <v>116.300511</v>
      </c>
      <c r="O86">
        <v>121.91118</v>
      </c>
      <c r="P86">
        <v>85.670756999999995</v>
      </c>
      <c r="Q86">
        <v>11.126211</v>
      </c>
      <c r="R86">
        <v>19.943283999999998</v>
      </c>
      <c r="S86">
        <v>25.330231999999999</v>
      </c>
      <c r="T86">
        <v>0</v>
      </c>
      <c r="U86">
        <v>336.377002</v>
      </c>
      <c r="V86">
        <v>17.484141000000001</v>
      </c>
      <c r="W86">
        <v>44.117027999999998</v>
      </c>
      <c r="X86">
        <v>85.946144000000004</v>
      </c>
      <c r="Y86">
        <v>0</v>
      </c>
      <c r="Z86">
        <v>1.06029</v>
      </c>
      <c r="AA86">
        <v>0</v>
      </c>
      <c r="AB86">
        <v>3.9616289999999998</v>
      </c>
      <c r="AC86">
        <v>0</v>
      </c>
      <c r="AD86">
        <v>0</v>
      </c>
      <c r="AE86">
        <v>0</v>
      </c>
      <c r="AF86">
        <v>6.6004019999999999</v>
      </c>
      <c r="AG86">
        <v>42.122816</v>
      </c>
      <c r="AH86">
        <v>0</v>
      </c>
      <c r="AI86">
        <v>0</v>
      </c>
      <c r="AJ86">
        <v>0</v>
      </c>
      <c r="AK86">
        <v>51.336350000000003</v>
      </c>
      <c r="AL86">
        <v>12.54458</v>
      </c>
      <c r="AM86">
        <v>5.2590380000000003</v>
      </c>
      <c r="AN86">
        <v>0.58058600000000005</v>
      </c>
      <c r="AO86">
        <v>2.0687220000000002</v>
      </c>
      <c r="AP86">
        <v>4.9390239999999999</v>
      </c>
      <c r="AQ86">
        <v>0</v>
      </c>
      <c r="AR86">
        <v>14.898038</v>
      </c>
      <c r="AS86">
        <v>10.373106</v>
      </c>
      <c r="AT86">
        <v>12.962218999999999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68.722587000000004</v>
      </c>
      <c r="BA86">
        <f t="shared" si="4"/>
        <v>1875.8593459999997</v>
      </c>
      <c r="BD86">
        <v>5.14</v>
      </c>
      <c r="BE86">
        <v>1.85</v>
      </c>
      <c r="BF86">
        <v>2.13</v>
      </c>
      <c r="BG86">
        <v>1.73</v>
      </c>
      <c r="BH86">
        <v>5.83</v>
      </c>
      <c r="BI86">
        <v>0.84</v>
      </c>
      <c r="BJ86">
        <v>0.85</v>
      </c>
      <c r="BK86">
        <v>1.67</v>
      </c>
      <c r="BL86">
        <v>0.89</v>
      </c>
      <c r="BM86">
        <v>0.08</v>
      </c>
      <c r="BN86">
        <v>1.86</v>
      </c>
      <c r="BO86">
        <v>3.63</v>
      </c>
      <c r="BP86">
        <v>0.25</v>
      </c>
      <c r="BQ86">
        <v>1.93</v>
      </c>
      <c r="BR86">
        <v>1.05</v>
      </c>
      <c r="BS86">
        <v>1.58</v>
      </c>
      <c r="BT86">
        <v>2.8621780000000001</v>
      </c>
      <c r="BU86">
        <v>1.2935840000000001</v>
      </c>
      <c r="BV86">
        <v>1.9344889999999999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5.1225930000000002</v>
      </c>
      <c r="CK86">
        <v>1.8027949999999999</v>
      </c>
      <c r="CL86">
        <v>0.93392799999999998</v>
      </c>
      <c r="CM86">
        <v>1.69262</v>
      </c>
      <c r="CN86">
        <v>3.4150619999999998</v>
      </c>
      <c r="CO86">
        <v>4.1394690000000001</v>
      </c>
      <c r="CP86">
        <v>1.997654</v>
      </c>
      <c r="CQ86">
        <v>1.7075309999999999</v>
      </c>
      <c r="CR86">
        <v>0.40784500000000001</v>
      </c>
      <c r="CS86">
        <v>1.3163020000000001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68.722587000000004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274.7115</v>
      </c>
      <c r="L87">
        <v>348.51028700000001</v>
      </c>
      <c r="M87">
        <v>44.008781999999997</v>
      </c>
      <c r="N87">
        <v>116.300511</v>
      </c>
      <c r="O87">
        <v>121.91118</v>
      </c>
      <c r="P87">
        <v>85.670756999999995</v>
      </c>
      <c r="Q87">
        <v>11.126211</v>
      </c>
      <c r="R87">
        <v>19.943283999999998</v>
      </c>
      <c r="S87">
        <v>25.330231999999999</v>
      </c>
      <c r="T87">
        <v>0</v>
      </c>
      <c r="U87">
        <v>336.377002</v>
      </c>
      <c r="V87">
        <v>17.484141000000001</v>
      </c>
      <c r="W87">
        <v>44.117027999999998</v>
      </c>
      <c r="X87">
        <v>85.946144000000004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6.6004019999999999</v>
      </c>
      <c r="AG87">
        <v>42.122816</v>
      </c>
      <c r="AH87">
        <v>0</v>
      </c>
      <c r="AI87">
        <v>0</v>
      </c>
      <c r="AJ87">
        <v>0</v>
      </c>
      <c r="AK87">
        <v>51.336350000000003</v>
      </c>
      <c r="AL87">
        <v>12.54458</v>
      </c>
      <c r="AM87">
        <v>5.2590380000000003</v>
      </c>
      <c r="AN87">
        <v>0.59931400000000001</v>
      </c>
      <c r="AO87">
        <v>2.258591</v>
      </c>
      <c r="AP87">
        <v>4.9390239999999999</v>
      </c>
      <c r="AQ87">
        <v>0</v>
      </c>
      <c r="AR87">
        <v>14.898038</v>
      </c>
      <c r="AS87">
        <v>10.373106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68.722587000000004</v>
      </c>
      <c r="BA87">
        <f t="shared" si="4"/>
        <v>1765.5463209999998</v>
      </c>
      <c r="BD87">
        <v>5.14</v>
      </c>
      <c r="BE87">
        <v>1.85</v>
      </c>
      <c r="BF87">
        <v>2.13</v>
      </c>
      <c r="BG87">
        <v>1.73</v>
      </c>
      <c r="BH87">
        <v>5.83</v>
      </c>
      <c r="BI87">
        <v>0.84</v>
      </c>
      <c r="BJ87">
        <v>0.85</v>
      </c>
      <c r="BK87">
        <v>1.67</v>
      </c>
      <c r="BL87">
        <v>0.89</v>
      </c>
      <c r="BM87">
        <v>0.08</v>
      </c>
      <c r="BN87">
        <v>1.86</v>
      </c>
      <c r="BO87">
        <v>3.63</v>
      </c>
      <c r="BP87">
        <v>0.25</v>
      </c>
      <c r="BQ87">
        <v>1.93</v>
      </c>
      <c r="BR87">
        <v>1.05</v>
      </c>
      <c r="BS87">
        <v>1.58</v>
      </c>
      <c r="BT87">
        <v>2.8621780000000001</v>
      </c>
      <c r="BU87">
        <v>1.2935840000000001</v>
      </c>
      <c r="BV87">
        <v>1.9344889999999999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5.1225930000000002</v>
      </c>
      <c r="CK87">
        <v>1.8027949999999999</v>
      </c>
      <c r="CL87">
        <v>0.93392799999999998</v>
      </c>
      <c r="CM87">
        <v>1.69262</v>
      </c>
      <c r="CN87">
        <v>3.4150619999999998</v>
      </c>
      <c r="CO87">
        <v>4.1394690000000001</v>
      </c>
      <c r="CP87">
        <v>1.997654</v>
      </c>
      <c r="CQ87">
        <v>1.7075309999999999</v>
      </c>
      <c r="CR87">
        <v>0.40784500000000001</v>
      </c>
      <c r="CS87">
        <v>1.3163020000000001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68.722587000000004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276.89919900000001</v>
      </c>
      <c r="L88">
        <v>224.98389900000001</v>
      </c>
      <c r="M88">
        <v>44.008781999999997</v>
      </c>
      <c r="N88">
        <v>116.300511</v>
      </c>
      <c r="O88">
        <v>121.91118</v>
      </c>
      <c r="P88">
        <v>85.670756999999995</v>
      </c>
      <c r="Q88">
        <v>11.126211</v>
      </c>
      <c r="R88">
        <v>19.943283999999998</v>
      </c>
      <c r="S88">
        <v>25.330231999999999</v>
      </c>
      <c r="T88">
        <v>0</v>
      </c>
      <c r="U88">
        <v>336.377002</v>
      </c>
      <c r="V88">
        <v>17.484141000000001</v>
      </c>
      <c r="W88">
        <v>44.117027999999998</v>
      </c>
      <c r="X88">
        <v>85.946144000000004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6.6004019999999999</v>
      </c>
      <c r="AG88">
        <v>42.122816</v>
      </c>
      <c r="AH88">
        <v>0</v>
      </c>
      <c r="AI88">
        <v>0</v>
      </c>
      <c r="AJ88">
        <v>0</v>
      </c>
      <c r="AK88">
        <v>51.336350000000003</v>
      </c>
      <c r="AL88">
        <v>12.54458</v>
      </c>
      <c r="AM88">
        <v>5.2590380000000003</v>
      </c>
      <c r="AN88">
        <v>0.59931400000000001</v>
      </c>
      <c r="AO88">
        <v>2.428623</v>
      </c>
      <c r="AP88">
        <v>4.9390239999999999</v>
      </c>
      <c r="AQ88">
        <v>0</v>
      </c>
      <c r="AR88">
        <v>14.898038</v>
      </c>
      <c r="AS88">
        <v>10.373106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68.722587000000004</v>
      </c>
      <c r="BA88">
        <f t="shared" si="4"/>
        <v>1644.3776640000001</v>
      </c>
      <c r="BD88">
        <v>5.14</v>
      </c>
      <c r="BE88">
        <v>1.85</v>
      </c>
      <c r="BF88">
        <v>2.13</v>
      </c>
      <c r="BG88">
        <v>1.73</v>
      </c>
      <c r="BH88">
        <v>5.83</v>
      </c>
      <c r="BI88">
        <v>0.84</v>
      </c>
      <c r="BJ88">
        <v>0.85</v>
      </c>
      <c r="BK88">
        <v>1.67</v>
      </c>
      <c r="BL88">
        <v>0.89</v>
      </c>
      <c r="BM88">
        <v>0.08</v>
      </c>
      <c r="BN88">
        <v>1.86</v>
      </c>
      <c r="BO88">
        <v>3.63</v>
      </c>
      <c r="BP88">
        <v>0.25</v>
      </c>
      <c r="BQ88">
        <v>1.93</v>
      </c>
      <c r="BR88">
        <v>1.05</v>
      </c>
      <c r="BS88">
        <v>1.58</v>
      </c>
      <c r="BT88">
        <v>2.8621780000000001</v>
      </c>
      <c r="BU88">
        <v>1.2935840000000001</v>
      </c>
      <c r="BV88">
        <v>1.9344889999999999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5.1225930000000002</v>
      </c>
      <c r="CK88">
        <v>1.8027949999999999</v>
      </c>
      <c r="CL88">
        <v>0.93392799999999998</v>
      </c>
      <c r="CM88">
        <v>1.69262</v>
      </c>
      <c r="CN88">
        <v>3.4150619999999998</v>
      </c>
      <c r="CO88">
        <v>4.1394690000000001</v>
      </c>
      <c r="CP88">
        <v>1.997654</v>
      </c>
      <c r="CQ88">
        <v>1.7075309999999999</v>
      </c>
      <c r="CR88">
        <v>0.40784500000000001</v>
      </c>
      <c r="CS88">
        <v>1.3163020000000001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68.722587000000004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281.4588</v>
      </c>
      <c r="L89">
        <v>224.98389900000001</v>
      </c>
      <c r="M89">
        <v>44.008781999999997</v>
      </c>
      <c r="N89">
        <v>116.300511</v>
      </c>
      <c r="O89">
        <v>121.91118</v>
      </c>
      <c r="P89">
        <v>85.670756999999995</v>
      </c>
      <c r="Q89">
        <v>6.7473000000000001</v>
      </c>
      <c r="R89">
        <v>19.943283999999998</v>
      </c>
      <c r="S89">
        <v>20.802890000000001</v>
      </c>
      <c r="T89">
        <v>0</v>
      </c>
      <c r="U89">
        <v>336.377002</v>
      </c>
      <c r="V89">
        <v>17.484141000000001</v>
      </c>
      <c r="W89">
        <v>44.117027999999998</v>
      </c>
      <c r="X89">
        <v>85.946144000000004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6.6004019999999999</v>
      </c>
      <c r="AG89">
        <v>42.122816</v>
      </c>
      <c r="AH89">
        <v>0</v>
      </c>
      <c r="AI89">
        <v>0</v>
      </c>
      <c r="AJ89">
        <v>0</v>
      </c>
      <c r="AK89">
        <v>51.336350000000003</v>
      </c>
      <c r="AL89">
        <v>12.54458</v>
      </c>
      <c r="AM89">
        <v>5.2590380000000003</v>
      </c>
      <c r="AN89">
        <v>0.59931400000000001</v>
      </c>
      <c r="AO89">
        <v>0.93801000000000001</v>
      </c>
      <c r="AP89">
        <v>4.9390239999999999</v>
      </c>
      <c r="AQ89">
        <v>0</v>
      </c>
      <c r="AR89">
        <v>14.898038</v>
      </c>
      <c r="AS89">
        <v>10.373106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68.722587000000004</v>
      </c>
      <c r="BA89">
        <f t="shared" si="4"/>
        <v>1638.540399</v>
      </c>
      <c r="BD89">
        <v>5.14</v>
      </c>
      <c r="BE89">
        <v>1.85</v>
      </c>
      <c r="BF89">
        <v>2.13</v>
      </c>
      <c r="BG89">
        <v>1.73</v>
      </c>
      <c r="BH89">
        <v>5.83</v>
      </c>
      <c r="BI89">
        <v>0.84</v>
      </c>
      <c r="BJ89">
        <v>0.85</v>
      </c>
      <c r="BK89">
        <v>1.67</v>
      </c>
      <c r="BL89">
        <v>0.89</v>
      </c>
      <c r="BM89">
        <v>0.08</v>
      </c>
      <c r="BN89">
        <v>1.86</v>
      </c>
      <c r="BO89">
        <v>3.63</v>
      </c>
      <c r="BP89">
        <v>0.25</v>
      </c>
      <c r="BQ89">
        <v>1.93</v>
      </c>
      <c r="BR89">
        <v>1.05</v>
      </c>
      <c r="BS89">
        <v>1.58</v>
      </c>
      <c r="BT89">
        <v>2.8621780000000001</v>
      </c>
      <c r="BU89">
        <v>1.2935840000000001</v>
      </c>
      <c r="BV89">
        <v>1.9344889999999999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5.1225930000000002</v>
      </c>
      <c r="CK89">
        <v>1.8027949999999999</v>
      </c>
      <c r="CL89">
        <v>0.93392799999999998</v>
      </c>
      <c r="CM89">
        <v>1.69262</v>
      </c>
      <c r="CN89">
        <v>3.4150619999999998</v>
      </c>
      <c r="CO89">
        <v>4.1394690000000001</v>
      </c>
      <c r="CP89">
        <v>1.997654</v>
      </c>
      <c r="CQ89">
        <v>1.7075309999999999</v>
      </c>
      <c r="CR89">
        <v>0.40784500000000001</v>
      </c>
      <c r="CS89">
        <v>1.3163020000000001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68.722587000000004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277.60320000000002</v>
      </c>
      <c r="L90">
        <v>224.98389900000001</v>
      </c>
      <c r="M90">
        <v>44.008781999999997</v>
      </c>
      <c r="N90">
        <v>116.300511</v>
      </c>
      <c r="O90">
        <v>121.91118</v>
      </c>
      <c r="P90">
        <v>85.670756999999995</v>
      </c>
      <c r="Q90">
        <v>6.7473000000000001</v>
      </c>
      <c r="R90">
        <v>19.943283999999998</v>
      </c>
      <c r="S90">
        <v>14.04059</v>
      </c>
      <c r="T90">
        <v>0</v>
      </c>
      <c r="U90">
        <v>336.377002</v>
      </c>
      <c r="V90">
        <v>17.484141000000001</v>
      </c>
      <c r="W90">
        <v>44.117027999999998</v>
      </c>
      <c r="X90">
        <v>85.946144000000004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6.6004019999999999</v>
      </c>
      <c r="AG90">
        <v>42.122816</v>
      </c>
      <c r="AH90">
        <v>0</v>
      </c>
      <c r="AI90">
        <v>0</v>
      </c>
      <c r="AJ90">
        <v>0</v>
      </c>
      <c r="AK90">
        <v>51.336350000000003</v>
      </c>
      <c r="AL90">
        <v>12.54458</v>
      </c>
      <c r="AM90">
        <v>5.2590380000000003</v>
      </c>
      <c r="AN90">
        <v>0.59931400000000001</v>
      </c>
      <c r="AO90">
        <v>1.244067</v>
      </c>
      <c r="AP90">
        <v>4.9390239999999999</v>
      </c>
      <c r="AQ90">
        <v>0</v>
      </c>
      <c r="AR90">
        <v>14.898038</v>
      </c>
      <c r="AS90">
        <v>10.373106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68.722587000000004</v>
      </c>
      <c r="BA90">
        <f t="shared" si="4"/>
        <v>1628.2285559999998</v>
      </c>
      <c r="BD90">
        <v>5.14</v>
      </c>
      <c r="BE90">
        <v>1.85</v>
      </c>
      <c r="BF90">
        <v>2.13</v>
      </c>
      <c r="BG90">
        <v>1.73</v>
      </c>
      <c r="BH90">
        <v>5.83</v>
      </c>
      <c r="BI90">
        <v>0.84</v>
      </c>
      <c r="BJ90">
        <v>0.85</v>
      </c>
      <c r="BK90">
        <v>1.67</v>
      </c>
      <c r="BL90">
        <v>0.89</v>
      </c>
      <c r="BM90">
        <v>0.08</v>
      </c>
      <c r="BN90">
        <v>1.86</v>
      </c>
      <c r="BO90">
        <v>3.63</v>
      </c>
      <c r="BP90">
        <v>0.25</v>
      </c>
      <c r="BQ90">
        <v>1.93</v>
      </c>
      <c r="BR90">
        <v>1.05</v>
      </c>
      <c r="BS90">
        <v>1.58</v>
      </c>
      <c r="BT90">
        <v>2.8621780000000001</v>
      </c>
      <c r="BU90">
        <v>1.2935840000000001</v>
      </c>
      <c r="BV90">
        <v>1.9344889999999999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5.1225930000000002</v>
      </c>
      <c r="CK90">
        <v>1.8027949999999999</v>
      </c>
      <c r="CL90">
        <v>0.93392799999999998</v>
      </c>
      <c r="CM90">
        <v>1.69262</v>
      </c>
      <c r="CN90">
        <v>3.4150619999999998</v>
      </c>
      <c r="CO90">
        <v>4.1394690000000001</v>
      </c>
      <c r="CP90">
        <v>1.997654</v>
      </c>
      <c r="CQ90">
        <v>1.7075309999999999</v>
      </c>
      <c r="CR90">
        <v>0.40784500000000001</v>
      </c>
      <c r="CS90">
        <v>1.3163020000000001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68.722587000000004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249.65010000000001</v>
      </c>
      <c r="L91">
        <v>224.98389900000001</v>
      </c>
      <c r="M91">
        <v>44.008781999999997</v>
      </c>
      <c r="N91">
        <v>116.300511</v>
      </c>
      <c r="O91">
        <v>121.91118</v>
      </c>
      <c r="P91">
        <v>82.278503999999998</v>
      </c>
      <c r="Q91">
        <v>6.7473000000000001</v>
      </c>
      <c r="R91">
        <v>19.943283999999998</v>
      </c>
      <c r="S91">
        <v>14.04059</v>
      </c>
      <c r="T91">
        <v>0</v>
      </c>
      <c r="U91">
        <v>336.377002</v>
      </c>
      <c r="V91">
        <v>12.120753000000001</v>
      </c>
      <c r="W91">
        <v>44.117027999999998</v>
      </c>
      <c r="X91">
        <v>85.946144000000004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6.6004019999999999</v>
      </c>
      <c r="AG91">
        <v>42.122816</v>
      </c>
      <c r="AH91">
        <v>0</v>
      </c>
      <c r="AI91">
        <v>0</v>
      </c>
      <c r="AJ91">
        <v>0</v>
      </c>
      <c r="AK91">
        <v>51.336350000000003</v>
      </c>
      <c r="AL91">
        <v>12.54458</v>
      </c>
      <c r="AM91">
        <v>5.2590380000000003</v>
      </c>
      <c r="AN91">
        <v>0.59931400000000001</v>
      </c>
      <c r="AO91">
        <v>1.4736100000000001</v>
      </c>
      <c r="AP91">
        <v>4.3216460000000003</v>
      </c>
      <c r="AQ91">
        <v>0</v>
      </c>
      <c r="AR91">
        <v>14.898038</v>
      </c>
      <c r="AS91">
        <v>5.186553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68.782587000000007</v>
      </c>
      <c r="BA91">
        <f t="shared" si="4"/>
        <v>1586.0054269999998</v>
      </c>
      <c r="BD91">
        <v>5.14</v>
      </c>
      <c r="BE91">
        <v>1.85</v>
      </c>
      <c r="BF91">
        <v>2.13</v>
      </c>
      <c r="BG91">
        <v>1.73</v>
      </c>
      <c r="BH91">
        <v>5.83</v>
      </c>
      <c r="BI91">
        <v>0.88</v>
      </c>
      <c r="BJ91">
        <v>0.87</v>
      </c>
      <c r="BK91">
        <v>1.67</v>
      </c>
      <c r="BL91">
        <v>0.89</v>
      </c>
      <c r="BM91">
        <v>0.08</v>
      </c>
      <c r="BN91">
        <v>1.86</v>
      </c>
      <c r="BO91">
        <v>3.63</v>
      </c>
      <c r="BP91">
        <v>0.25</v>
      </c>
      <c r="BQ91">
        <v>1.93</v>
      </c>
      <c r="BR91">
        <v>1.05</v>
      </c>
      <c r="BS91">
        <v>1.58</v>
      </c>
      <c r="BT91">
        <v>2.8621780000000001</v>
      </c>
      <c r="BU91">
        <v>1.2935840000000001</v>
      </c>
      <c r="BV91">
        <v>1.9344889999999999</v>
      </c>
      <c r="BW91">
        <v>1.872525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5.1225930000000002</v>
      </c>
      <c r="CK91">
        <v>1.8027949999999999</v>
      </c>
      <c r="CL91">
        <v>0.93392799999999998</v>
      </c>
      <c r="CM91">
        <v>1.69262</v>
      </c>
      <c r="CN91">
        <v>3.4150619999999998</v>
      </c>
      <c r="CO91">
        <v>4.1394690000000001</v>
      </c>
      <c r="CP91">
        <v>1.997654</v>
      </c>
      <c r="CQ91">
        <v>1.7075309999999999</v>
      </c>
      <c r="CR91">
        <v>0.40784500000000001</v>
      </c>
      <c r="CS91">
        <v>1.3163020000000001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68.782587000000007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240.97499999999999</v>
      </c>
      <c r="L92">
        <v>224.98389900000001</v>
      </c>
      <c r="M92">
        <v>44.008781999999997</v>
      </c>
      <c r="N92">
        <v>116.300511</v>
      </c>
      <c r="O92">
        <v>121.91118</v>
      </c>
      <c r="P92">
        <v>82.278503999999998</v>
      </c>
      <c r="Q92">
        <v>6.7473000000000001</v>
      </c>
      <c r="R92">
        <v>14.159884</v>
      </c>
      <c r="S92">
        <v>14.04059</v>
      </c>
      <c r="T92">
        <v>0</v>
      </c>
      <c r="U92">
        <v>336.377002</v>
      </c>
      <c r="V92">
        <v>12.120753000000001</v>
      </c>
      <c r="W92">
        <v>32.550227999999997</v>
      </c>
      <c r="X92">
        <v>75.347387999999995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6.6004019999999999</v>
      </c>
      <c r="AG92">
        <v>42.122816</v>
      </c>
      <c r="AH92">
        <v>0</v>
      </c>
      <c r="AI92">
        <v>0</v>
      </c>
      <c r="AJ92">
        <v>0</v>
      </c>
      <c r="AK92">
        <v>51.336350000000003</v>
      </c>
      <c r="AL92">
        <v>12.54458</v>
      </c>
      <c r="AM92">
        <v>5.2590380000000003</v>
      </c>
      <c r="AN92">
        <v>0.59931400000000001</v>
      </c>
      <c r="AO92">
        <v>1.595467</v>
      </c>
      <c r="AP92">
        <v>4.3216460000000003</v>
      </c>
      <c r="AQ92">
        <v>0</v>
      </c>
      <c r="AR92">
        <v>14.898038</v>
      </c>
      <c r="AS92">
        <v>5.186553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68.782587000000007</v>
      </c>
      <c r="BA92">
        <f t="shared" si="4"/>
        <v>1549.5032280000003</v>
      </c>
      <c r="BD92">
        <v>5.14</v>
      </c>
      <c r="BE92">
        <v>1.85</v>
      </c>
      <c r="BF92">
        <v>2.13</v>
      </c>
      <c r="BG92">
        <v>1.73</v>
      </c>
      <c r="BH92">
        <v>5.83</v>
      </c>
      <c r="BI92">
        <v>0.88</v>
      </c>
      <c r="BJ92">
        <v>0.87</v>
      </c>
      <c r="BK92">
        <v>1.67</v>
      </c>
      <c r="BL92">
        <v>0.89</v>
      </c>
      <c r="BM92">
        <v>0.08</v>
      </c>
      <c r="BN92">
        <v>1.86</v>
      </c>
      <c r="BO92">
        <v>3.63</v>
      </c>
      <c r="BP92">
        <v>0.25</v>
      </c>
      <c r="BQ92">
        <v>1.93</v>
      </c>
      <c r="BR92">
        <v>1.05</v>
      </c>
      <c r="BS92">
        <v>1.58</v>
      </c>
      <c r="BT92">
        <v>2.8621780000000001</v>
      </c>
      <c r="BU92">
        <v>1.2935840000000001</v>
      </c>
      <c r="BV92">
        <v>1.9344889999999999</v>
      </c>
      <c r="BW92">
        <v>1.872525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5.1225930000000002</v>
      </c>
      <c r="CK92">
        <v>1.8027949999999999</v>
      </c>
      <c r="CL92">
        <v>0.93392799999999998</v>
      </c>
      <c r="CM92">
        <v>1.69262</v>
      </c>
      <c r="CN92">
        <v>3.4150619999999998</v>
      </c>
      <c r="CO92">
        <v>4.1394690000000001</v>
      </c>
      <c r="CP92">
        <v>1.997654</v>
      </c>
      <c r="CQ92">
        <v>1.7075309999999999</v>
      </c>
      <c r="CR92">
        <v>0.40784500000000001</v>
      </c>
      <c r="CS92">
        <v>1.3163020000000001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68.782587000000007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247.72229999999999</v>
      </c>
      <c r="L93">
        <v>224.98389900000001</v>
      </c>
      <c r="M93">
        <v>44.008781999999997</v>
      </c>
      <c r="N93">
        <v>116.300511</v>
      </c>
      <c r="O93">
        <v>121.91118</v>
      </c>
      <c r="P93">
        <v>82.278503999999998</v>
      </c>
      <c r="Q93">
        <v>6.7473000000000001</v>
      </c>
      <c r="R93">
        <v>14.159884</v>
      </c>
      <c r="S93">
        <v>14.135145</v>
      </c>
      <c r="T93">
        <v>0</v>
      </c>
      <c r="U93">
        <v>336.377002</v>
      </c>
      <c r="V93">
        <v>7.6794880000000001</v>
      </c>
      <c r="W93">
        <v>32.550227999999997</v>
      </c>
      <c r="X93">
        <v>75.347387999999995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6.6004019999999999</v>
      </c>
      <c r="AG93">
        <v>42.122816</v>
      </c>
      <c r="AH93">
        <v>0</v>
      </c>
      <c r="AI93">
        <v>0</v>
      </c>
      <c r="AJ93">
        <v>0</v>
      </c>
      <c r="AK93">
        <v>51.336350000000003</v>
      </c>
      <c r="AL93">
        <v>12.54458</v>
      </c>
      <c r="AM93">
        <v>5.2590380000000003</v>
      </c>
      <c r="AN93">
        <v>0.59931400000000001</v>
      </c>
      <c r="AO93">
        <v>1.7513289999999999</v>
      </c>
      <c r="AP93">
        <v>4.3216460000000003</v>
      </c>
      <c r="AQ93">
        <v>0</v>
      </c>
      <c r="AR93">
        <v>10.641456</v>
      </c>
      <c r="AS93">
        <v>5.186553</v>
      </c>
      <c r="AT93">
        <v>12.468285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68.782587000000007</v>
      </c>
      <c r="BA93">
        <f t="shared" si="4"/>
        <v>1545.815967</v>
      </c>
      <c r="BD93">
        <v>5.14</v>
      </c>
      <c r="BE93">
        <v>1.85</v>
      </c>
      <c r="BF93">
        <v>2.13</v>
      </c>
      <c r="BG93">
        <v>1.73</v>
      </c>
      <c r="BH93">
        <v>5.83</v>
      </c>
      <c r="BI93">
        <v>0.88</v>
      </c>
      <c r="BJ93">
        <v>0.87</v>
      </c>
      <c r="BK93">
        <v>1.67</v>
      </c>
      <c r="BL93">
        <v>0.89</v>
      </c>
      <c r="BM93">
        <v>0.08</v>
      </c>
      <c r="BN93">
        <v>1.86</v>
      </c>
      <c r="BO93">
        <v>3.63</v>
      </c>
      <c r="BP93">
        <v>0.25</v>
      </c>
      <c r="BQ93">
        <v>1.93</v>
      </c>
      <c r="BR93">
        <v>1.05</v>
      </c>
      <c r="BS93">
        <v>1.58</v>
      </c>
      <c r="BT93">
        <v>2.8621780000000001</v>
      </c>
      <c r="BU93">
        <v>1.2935840000000001</v>
      </c>
      <c r="BV93">
        <v>1.9344889999999999</v>
      </c>
      <c r="BW93">
        <v>1.872525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5.1225930000000002</v>
      </c>
      <c r="CK93">
        <v>1.8027949999999999</v>
      </c>
      <c r="CL93">
        <v>0.93392799999999998</v>
      </c>
      <c r="CM93">
        <v>1.69262</v>
      </c>
      <c r="CN93">
        <v>3.4150619999999998</v>
      </c>
      <c r="CO93">
        <v>4.1394690000000001</v>
      </c>
      <c r="CP93">
        <v>1.997654</v>
      </c>
      <c r="CQ93">
        <v>1.7075309999999999</v>
      </c>
      <c r="CR93">
        <v>0.40784500000000001</v>
      </c>
      <c r="CS93">
        <v>1.3163020000000001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68.782587000000007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252.54179999999999</v>
      </c>
      <c r="L94">
        <v>224.98389900000001</v>
      </c>
      <c r="M94">
        <v>44.008781999999997</v>
      </c>
      <c r="N94">
        <v>116.300511</v>
      </c>
      <c r="O94">
        <v>121.91118</v>
      </c>
      <c r="P94">
        <v>82.278503999999998</v>
      </c>
      <c r="Q94">
        <v>6.7473000000000001</v>
      </c>
      <c r="R94">
        <v>14.159884</v>
      </c>
      <c r="S94">
        <v>14.135145</v>
      </c>
      <c r="T94">
        <v>0</v>
      </c>
      <c r="U94">
        <v>336.377002</v>
      </c>
      <c r="V94">
        <v>7.6794880000000001</v>
      </c>
      <c r="W94">
        <v>32.550227999999997</v>
      </c>
      <c r="X94">
        <v>75.347387999999995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6.6004019999999999</v>
      </c>
      <c r="AG94">
        <v>42.122816</v>
      </c>
      <c r="AH94">
        <v>0</v>
      </c>
      <c r="AI94">
        <v>0</v>
      </c>
      <c r="AJ94">
        <v>0</v>
      </c>
      <c r="AK94">
        <v>51.336350000000003</v>
      </c>
      <c r="AL94">
        <v>12.54458</v>
      </c>
      <c r="AM94">
        <v>5.2590380000000003</v>
      </c>
      <c r="AN94">
        <v>0.59931400000000001</v>
      </c>
      <c r="AO94">
        <v>1.850514</v>
      </c>
      <c r="AP94">
        <v>4.3216460000000003</v>
      </c>
      <c r="AQ94">
        <v>0</v>
      </c>
      <c r="AR94">
        <v>10.641456</v>
      </c>
      <c r="AS94">
        <v>5.186553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68.732587000000009</v>
      </c>
      <c r="BA94">
        <f t="shared" si="4"/>
        <v>1552.6717830000002</v>
      </c>
      <c r="BD94">
        <v>5.14</v>
      </c>
      <c r="BE94">
        <v>1.85</v>
      </c>
      <c r="BF94">
        <v>2.13</v>
      </c>
      <c r="BG94">
        <v>1.73</v>
      </c>
      <c r="BH94">
        <v>5.83</v>
      </c>
      <c r="BI94">
        <v>0.85</v>
      </c>
      <c r="BJ94">
        <v>0.85</v>
      </c>
      <c r="BK94">
        <v>1.67</v>
      </c>
      <c r="BL94">
        <v>0.89</v>
      </c>
      <c r="BM94">
        <v>0.08</v>
      </c>
      <c r="BN94">
        <v>1.86</v>
      </c>
      <c r="BO94">
        <v>3.63</v>
      </c>
      <c r="BP94">
        <v>0.25</v>
      </c>
      <c r="BQ94">
        <v>1.93</v>
      </c>
      <c r="BR94">
        <v>1.05</v>
      </c>
      <c r="BS94">
        <v>1.58</v>
      </c>
      <c r="BT94">
        <v>2.8621780000000001</v>
      </c>
      <c r="BU94">
        <v>1.2935840000000001</v>
      </c>
      <c r="BV94">
        <v>1.9344889999999999</v>
      </c>
      <c r="BW94">
        <v>1.872525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5.1225930000000002</v>
      </c>
      <c r="CK94">
        <v>1.8027949999999999</v>
      </c>
      <c r="CL94">
        <v>0.93392799999999998</v>
      </c>
      <c r="CM94">
        <v>1.69262</v>
      </c>
      <c r="CN94">
        <v>3.4150619999999998</v>
      </c>
      <c r="CO94">
        <v>4.1394690000000001</v>
      </c>
      <c r="CP94">
        <v>1.997654</v>
      </c>
      <c r="CQ94">
        <v>1.7075309999999999</v>
      </c>
      <c r="CR94">
        <v>0.40784500000000001</v>
      </c>
      <c r="CS94">
        <v>1.3163020000000001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68.732587000000009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252.54179999999999</v>
      </c>
      <c r="L95">
        <v>224.98389900000001</v>
      </c>
      <c r="M95">
        <v>44.008781999999997</v>
      </c>
      <c r="N95">
        <v>116.300511</v>
      </c>
      <c r="O95">
        <v>121.91118</v>
      </c>
      <c r="P95">
        <v>82.278503999999998</v>
      </c>
      <c r="Q95">
        <v>6.7473000000000001</v>
      </c>
      <c r="R95">
        <v>14.159884</v>
      </c>
      <c r="S95">
        <v>14.135145</v>
      </c>
      <c r="T95">
        <v>0</v>
      </c>
      <c r="U95">
        <v>336.377002</v>
      </c>
      <c r="V95">
        <v>7.6794880000000001</v>
      </c>
      <c r="W95">
        <v>26.505966000000001</v>
      </c>
      <c r="X95">
        <v>66.236648000000002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6.6004019999999999</v>
      </c>
      <c r="AG95">
        <v>42.122816</v>
      </c>
      <c r="AH95">
        <v>0</v>
      </c>
      <c r="AI95">
        <v>0</v>
      </c>
      <c r="AJ95">
        <v>0</v>
      </c>
      <c r="AK95">
        <v>51.336350000000003</v>
      </c>
      <c r="AL95">
        <v>12.54458</v>
      </c>
      <c r="AM95">
        <v>5.2590380000000003</v>
      </c>
      <c r="AN95">
        <v>0.59931400000000001</v>
      </c>
      <c r="AO95">
        <v>2.0007090000000001</v>
      </c>
      <c r="AP95">
        <v>4.3216460000000003</v>
      </c>
      <c r="AQ95">
        <v>0</v>
      </c>
      <c r="AR95">
        <v>6.3848739999999999</v>
      </c>
      <c r="AS95">
        <v>9.0764680000000002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68.732587000000009</v>
      </c>
      <c r="BA95">
        <f t="shared" si="4"/>
        <v>1537.3003090000002</v>
      </c>
      <c r="BD95">
        <v>5.14</v>
      </c>
      <c r="BE95">
        <v>1.85</v>
      </c>
      <c r="BF95">
        <v>2.13</v>
      </c>
      <c r="BG95">
        <v>1.73</v>
      </c>
      <c r="BH95">
        <v>5.83</v>
      </c>
      <c r="BI95">
        <v>0.85</v>
      </c>
      <c r="BJ95">
        <v>0.85</v>
      </c>
      <c r="BK95">
        <v>1.67</v>
      </c>
      <c r="BL95">
        <v>0.89</v>
      </c>
      <c r="BM95">
        <v>0.08</v>
      </c>
      <c r="BN95">
        <v>1.86</v>
      </c>
      <c r="BO95">
        <v>3.63</v>
      </c>
      <c r="BP95">
        <v>0.25</v>
      </c>
      <c r="BQ95">
        <v>1.93</v>
      </c>
      <c r="BR95">
        <v>1.05</v>
      </c>
      <c r="BS95">
        <v>1.58</v>
      </c>
      <c r="BT95">
        <v>2.8621780000000001</v>
      </c>
      <c r="BU95">
        <v>1.2935840000000001</v>
      </c>
      <c r="BV95">
        <v>1.9344889999999999</v>
      </c>
      <c r="BW95">
        <v>1.872525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5.1225930000000002</v>
      </c>
      <c r="CK95">
        <v>1.8027949999999999</v>
      </c>
      <c r="CL95">
        <v>0.93392799999999998</v>
      </c>
      <c r="CM95">
        <v>1.69262</v>
      </c>
      <c r="CN95">
        <v>3.4150619999999998</v>
      </c>
      <c r="CO95">
        <v>4.1394690000000001</v>
      </c>
      <c r="CP95">
        <v>1.997654</v>
      </c>
      <c r="CQ95">
        <v>1.7075309999999999</v>
      </c>
      <c r="CR95">
        <v>0.40784500000000001</v>
      </c>
      <c r="CS95">
        <v>1.3163020000000001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68.732587000000009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245.7945</v>
      </c>
      <c r="L96">
        <v>224.98389900000001</v>
      </c>
      <c r="M96">
        <v>44.008781999999997</v>
      </c>
      <c r="N96">
        <v>116.300511</v>
      </c>
      <c r="O96">
        <v>121.91118</v>
      </c>
      <c r="P96">
        <v>82.278503999999998</v>
      </c>
      <c r="Q96">
        <v>6.7473000000000001</v>
      </c>
      <c r="R96">
        <v>14.159884</v>
      </c>
      <c r="S96">
        <v>14.135145</v>
      </c>
      <c r="T96">
        <v>0</v>
      </c>
      <c r="U96">
        <v>336.377002</v>
      </c>
      <c r="V96">
        <v>7.6794880000000001</v>
      </c>
      <c r="W96">
        <v>26.149160999999999</v>
      </c>
      <c r="X96">
        <v>61.873609000000002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6.6004019999999999</v>
      </c>
      <c r="AG96">
        <v>42.122816</v>
      </c>
      <c r="AH96">
        <v>0</v>
      </c>
      <c r="AI96">
        <v>0</v>
      </c>
      <c r="AJ96">
        <v>0</v>
      </c>
      <c r="AK96">
        <v>51.336350000000003</v>
      </c>
      <c r="AL96">
        <v>12.54458</v>
      </c>
      <c r="AM96">
        <v>5.2590380000000003</v>
      </c>
      <c r="AN96">
        <v>0.59931400000000001</v>
      </c>
      <c r="AO96">
        <v>2.1254</v>
      </c>
      <c r="AP96">
        <v>4.3216460000000003</v>
      </c>
      <c r="AQ96">
        <v>0</v>
      </c>
      <c r="AR96">
        <v>6.3848739999999999</v>
      </c>
      <c r="AS96">
        <v>9.0764680000000002</v>
      </c>
      <c r="AT96">
        <v>14.455416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68.732587000000009</v>
      </c>
      <c r="BA96">
        <f t="shared" si="4"/>
        <v>1525.9578560000002</v>
      </c>
      <c r="BD96">
        <v>5.14</v>
      </c>
      <c r="BE96">
        <v>1.85</v>
      </c>
      <c r="BF96">
        <v>2.13</v>
      </c>
      <c r="BG96">
        <v>1.73</v>
      </c>
      <c r="BH96">
        <v>5.83</v>
      </c>
      <c r="BI96">
        <v>0.85</v>
      </c>
      <c r="BJ96">
        <v>0.85</v>
      </c>
      <c r="BK96">
        <v>1.67</v>
      </c>
      <c r="BL96">
        <v>0.89</v>
      </c>
      <c r="BM96">
        <v>0.08</v>
      </c>
      <c r="BN96">
        <v>1.86</v>
      </c>
      <c r="BO96">
        <v>3.63</v>
      </c>
      <c r="BP96">
        <v>0.25</v>
      </c>
      <c r="BQ96">
        <v>1.93</v>
      </c>
      <c r="BR96">
        <v>1.05</v>
      </c>
      <c r="BS96">
        <v>1.58</v>
      </c>
      <c r="BT96">
        <v>2.8621780000000001</v>
      </c>
      <c r="BU96">
        <v>1.2935840000000001</v>
      </c>
      <c r="BV96">
        <v>1.9344889999999999</v>
      </c>
      <c r="BW96">
        <v>1.872525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5.1225930000000002</v>
      </c>
      <c r="CK96">
        <v>1.8027949999999999</v>
      </c>
      <c r="CL96">
        <v>0.93392799999999998</v>
      </c>
      <c r="CM96">
        <v>1.69262</v>
      </c>
      <c r="CN96">
        <v>3.4150619999999998</v>
      </c>
      <c r="CO96">
        <v>4.1394690000000001</v>
      </c>
      <c r="CP96">
        <v>1.997654</v>
      </c>
      <c r="CQ96">
        <v>1.7075309999999999</v>
      </c>
      <c r="CR96">
        <v>0.40784500000000001</v>
      </c>
      <c r="CS96">
        <v>1.3163020000000001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68.732587000000009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215.02662699999999</v>
      </c>
      <c r="L97">
        <v>224.98389900000001</v>
      </c>
      <c r="M97">
        <v>44.008781999999997</v>
      </c>
      <c r="N97">
        <v>116.300511</v>
      </c>
      <c r="O97">
        <v>121.91118</v>
      </c>
      <c r="P97">
        <v>82.278503999999998</v>
      </c>
      <c r="Q97">
        <v>6.7473000000000001</v>
      </c>
      <c r="R97">
        <v>14.159884</v>
      </c>
      <c r="S97">
        <v>14.135145</v>
      </c>
      <c r="T97">
        <v>0</v>
      </c>
      <c r="U97">
        <v>336.377002</v>
      </c>
      <c r="V97">
        <v>7.6794880000000001</v>
      </c>
      <c r="W97">
        <v>26.149160999999999</v>
      </c>
      <c r="X97">
        <v>61.873609000000002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6.6004019999999999</v>
      </c>
      <c r="AG97">
        <v>42.122816</v>
      </c>
      <c r="AH97">
        <v>0</v>
      </c>
      <c r="AI97">
        <v>0</v>
      </c>
      <c r="AJ97">
        <v>0</v>
      </c>
      <c r="AK97">
        <v>51.336350000000003</v>
      </c>
      <c r="AL97">
        <v>12.54458</v>
      </c>
      <c r="AM97">
        <v>5.2590380000000003</v>
      </c>
      <c r="AN97">
        <v>0.59931400000000001</v>
      </c>
      <c r="AO97">
        <v>2.2302529999999998</v>
      </c>
      <c r="AP97">
        <v>4.3216460000000003</v>
      </c>
      <c r="AQ97">
        <v>0</v>
      </c>
      <c r="AR97">
        <v>10.641456</v>
      </c>
      <c r="AS97">
        <v>9.0764680000000002</v>
      </c>
      <c r="AT97">
        <v>12.962218999999999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68.732587000000009</v>
      </c>
      <c r="BA97">
        <f t="shared" si="4"/>
        <v>1498.0582210000002</v>
      </c>
      <c r="BD97">
        <v>5.14</v>
      </c>
      <c r="BE97">
        <v>1.85</v>
      </c>
      <c r="BF97">
        <v>2.13</v>
      </c>
      <c r="BG97">
        <v>1.73</v>
      </c>
      <c r="BH97">
        <v>5.83</v>
      </c>
      <c r="BI97">
        <v>0.85</v>
      </c>
      <c r="BJ97">
        <v>0.85</v>
      </c>
      <c r="BK97">
        <v>1.67</v>
      </c>
      <c r="BL97">
        <v>0.89</v>
      </c>
      <c r="BM97">
        <v>0.08</v>
      </c>
      <c r="BN97">
        <v>1.86</v>
      </c>
      <c r="BO97">
        <v>3.63</v>
      </c>
      <c r="BP97">
        <v>0.25</v>
      </c>
      <c r="BQ97">
        <v>1.93</v>
      </c>
      <c r="BR97">
        <v>1.05</v>
      </c>
      <c r="BS97">
        <v>1.58</v>
      </c>
      <c r="BT97">
        <v>2.8621780000000001</v>
      </c>
      <c r="BU97">
        <v>1.2935840000000001</v>
      </c>
      <c r="BV97">
        <v>1.9344889999999999</v>
      </c>
      <c r="BW97">
        <v>1.872525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5.1225930000000002</v>
      </c>
      <c r="CK97">
        <v>1.8027949999999999</v>
      </c>
      <c r="CL97">
        <v>0.93392799999999998</v>
      </c>
      <c r="CM97">
        <v>1.69262</v>
      </c>
      <c r="CN97">
        <v>3.4150619999999998</v>
      </c>
      <c r="CO97">
        <v>4.1394690000000001</v>
      </c>
      <c r="CP97">
        <v>1.997654</v>
      </c>
      <c r="CQ97">
        <v>1.7075309999999999</v>
      </c>
      <c r="CR97">
        <v>0.40784500000000001</v>
      </c>
      <c r="CS97">
        <v>1.3163020000000001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68.732587000000009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181.702654</v>
      </c>
      <c r="L98">
        <v>224.98389900000001</v>
      </c>
      <c r="M98">
        <v>44.008781999999997</v>
      </c>
      <c r="N98">
        <v>116.300511</v>
      </c>
      <c r="O98">
        <v>121.91118</v>
      </c>
      <c r="P98">
        <v>82.278503999999998</v>
      </c>
      <c r="Q98">
        <v>6.7473000000000001</v>
      </c>
      <c r="R98">
        <v>14.159884</v>
      </c>
      <c r="S98">
        <v>14.135145</v>
      </c>
      <c r="T98">
        <v>0</v>
      </c>
      <c r="U98">
        <v>336.377002</v>
      </c>
      <c r="V98">
        <v>7.6794880000000001</v>
      </c>
      <c r="W98">
        <v>26.149160999999999</v>
      </c>
      <c r="X98">
        <v>61.873609000000002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6.6004019999999999</v>
      </c>
      <c r="AG98">
        <v>42.122816</v>
      </c>
      <c r="AH98">
        <v>0</v>
      </c>
      <c r="AI98">
        <v>0</v>
      </c>
      <c r="AJ98">
        <v>0</v>
      </c>
      <c r="AK98">
        <v>51.336350000000003</v>
      </c>
      <c r="AL98">
        <v>12.54458</v>
      </c>
      <c r="AM98">
        <v>5.2590380000000003</v>
      </c>
      <c r="AN98">
        <v>0.59931400000000001</v>
      </c>
      <c r="AO98">
        <v>2.3266040000000001</v>
      </c>
      <c r="AP98">
        <v>4.3216460000000003</v>
      </c>
      <c r="AQ98">
        <v>0</v>
      </c>
      <c r="AR98">
        <v>10.641456</v>
      </c>
      <c r="AS98">
        <v>9.0764680000000002</v>
      </c>
      <c r="AT98">
        <v>12.962218999999999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68.732587000000009</v>
      </c>
      <c r="BA98">
        <f t="shared" si="4"/>
        <v>1464.8305990000003</v>
      </c>
      <c r="BD98">
        <v>5.14</v>
      </c>
      <c r="BE98">
        <v>1.85</v>
      </c>
      <c r="BF98">
        <v>2.13</v>
      </c>
      <c r="BG98">
        <v>1.73</v>
      </c>
      <c r="BH98">
        <v>5.83</v>
      </c>
      <c r="BI98">
        <v>0.85</v>
      </c>
      <c r="BJ98">
        <v>0.85</v>
      </c>
      <c r="BK98">
        <v>1.67</v>
      </c>
      <c r="BL98">
        <v>0.89</v>
      </c>
      <c r="BM98">
        <v>0.08</v>
      </c>
      <c r="BN98">
        <v>1.86</v>
      </c>
      <c r="BO98">
        <v>3.63</v>
      </c>
      <c r="BP98">
        <v>0.25</v>
      </c>
      <c r="BQ98">
        <v>1.93</v>
      </c>
      <c r="BR98">
        <v>1.05</v>
      </c>
      <c r="BS98">
        <v>1.58</v>
      </c>
      <c r="BT98">
        <v>2.8621780000000001</v>
      </c>
      <c r="BU98">
        <v>1.2935840000000001</v>
      </c>
      <c r="BV98">
        <v>1.9344889999999999</v>
      </c>
      <c r="BW98">
        <v>1.872525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5.1225930000000002</v>
      </c>
      <c r="CK98">
        <v>1.8027949999999999</v>
      </c>
      <c r="CL98">
        <v>0.93392799999999998</v>
      </c>
      <c r="CM98">
        <v>1.69262</v>
      </c>
      <c r="CN98">
        <v>3.4150619999999998</v>
      </c>
      <c r="CO98">
        <v>4.1394690000000001</v>
      </c>
      <c r="CP98">
        <v>1.997654</v>
      </c>
      <c r="CQ98">
        <v>1.7075309999999999</v>
      </c>
      <c r="CR98">
        <v>0.40784500000000001</v>
      </c>
      <c r="CS98">
        <v>1.3163020000000001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68.732587000000009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6.9584320907499952</v>
      </c>
      <c r="L99">
        <f t="shared" si="6"/>
        <v>8.0033708920000013</v>
      </c>
      <c r="M99">
        <f t="shared" si="6"/>
        <v>1.0858796080000006</v>
      </c>
      <c r="N99">
        <f t="shared" si="6"/>
        <v>2.7912122639999994</v>
      </c>
      <c r="O99">
        <f t="shared" si="6"/>
        <v>2.9258683199999944</v>
      </c>
      <c r="P99">
        <f t="shared" si="6"/>
        <v>2.1879621025000002</v>
      </c>
      <c r="Q99">
        <f t="shared" si="6"/>
        <v>0.28396251049999993</v>
      </c>
      <c r="R99">
        <f t="shared" si="6"/>
        <v>0.42730245849999993</v>
      </c>
      <c r="S99">
        <f t="shared" si="6"/>
        <v>0.49439413949999939</v>
      </c>
      <c r="T99">
        <f t="shared" si="6"/>
        <v>0</v>
      </c>
      <c r="U99">
        <f t="shared" si="6"/>
        <v>8.0730480480000093</v>
      </c>
      <c r="V99">
        <f t="shared" si="6"/>
        <v>0.29832558649999985</v>
      </c>
      <c r="W99">
        <f t="shared" si="6"/>
        <v>0.87627818750000053</v>
      </c>
      <c r="X99">
        <f t="shared" si="6"/>
        <v>1.5494260032499982</v>
      </c>
      <c r="Y99">
        <f t="shared" si="6"/>
        <v>0</v>
      </c>
      <c r="Z99">
        <f t="shared" si="6"/>
        <v>6.4064843999999968E-2</v>
      </c>
      <c r="AA99">
        <f t="shared" si="6"/>
        <v>0.13755316575000004</v>
      </c>
      <c r="AB99">
        <f t="shared" si="6"/>
        <v>0.15894055625</v>
      </c>
      <c r="AC99">
        <f t="shared" si="6"/>
        <v>0.12422573374999997</v>
      </c>
      <c r="AD99">
        <f t="shared" si="6"/>
        <v>0.19663656499999996</v>
      </c>
      <c r="AE99">
        <f t="shared" si="6"/>
        <v>0.34885903500000004</v>
      </c>
      <c r="AF99">
        <f t="shared" si="6"/>
        <v>0.23654675350000021</v>
      </c>
      <c r="AG99">
        <f t="shared" si="6"/>
        <v>1.0109475840000011</v>
      </c>
      <c r="AH99">
        <f t="shared" si="6"/>
        <v>0.66404514574999984</v>
      </c>
      <c r="AI99">
        <f t="shared" si="6"/>
        <v>6.2013108000000018E-2</v>
      </c>
      <c r="AJ99">
        <f t="shared" si="6"/>
        <v>0</v>
      </c>
      <c r="AK99">
        <f t="shared" si="6"/>
        <v>1.232072399999999</v>
      </c>
      <c r="AL99">
        <f t="shared" si="6"/>
        <v>0.34094376300000007</v>
      </c>
      <c r="AM99">
        <f t="shared" si="6"/>
        <v>9.2033164999999917E-2</v>
      </c>
      <c r="AN99">
        <f t="shared" si="6"/>
        <v>1.6031659999999996E-2</v>
      </c>
      <c r="AO99">
        <f t="shared" si="6"/>
        <v>5.3605408750000014E-2</v>
      </c>
      <c r="AP99">
        <f t="shared" si="6"/>
        <v>8.8655473499999984E-2</v>
      </c>
      <c r="AQ99">
        <f t="shared" si="6"/>
        <v>0.46363590049999992</v>
      </c>
      <c r="AR99">
        <f t="shared" si="6"/>
        <v>0.27537427949999987</v>
      </c>
      <c r="AS99">
        <f t="shared" si="6"/>
        <v>0.23300589849999995</v>
      </c>
      <c r="AT99">
        <f t="shared" si="6"/>
        <v>0.32246554875000016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1.7011797867499996</v>
      </c>
      <c r="BA99">
        <f t="shared" si="4"/>
        <v>43.778297986249996</v>
      </c>
      <c r="BD99">
        <f t="shared" ref="BD99:DJ99" si="7">SUM(BD3:BD98)/4000</f>
        <v>0.12195499999999984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0.13991999999999999</v>
      </c>
      <c r="BI99">
        <f t="shared" si="7"/>
        <v>2.1512500000000021E-2</v>
      </c>
      <c r="BJ99">
        <f t="shared" si="7"/>
        <v>2.1387499999999983E-2</v>
      </c>
      <c r="BK99">
        <f t="shared" si="7"/>
        <v>4.0079999999999963E-2</v>
      </c>
      <c r="BL99">
        <f t="shared" si="7"/>
        <v>2.1360000000000011E-2</v>
      </c>
      <c r="BM99">
        <f t="shared" si="7"/>
        <v>2.0000000000000013E-3</v>
      </c>
      <c r="BN99">
        <f t="shared" si="7"/>
        <v>5.1352500000000141E-2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3.7920000000000016E-2</v>
      </c>
      <c r="BT99">
        <f t="shared" si="7"/>
        <v>6.8692271999999971E-2</v>
      </c>
      <c r="BU99">
        <f t="shared" si="7"/>
        <v>3.1046015999999961E-2</v>
      </c>
      <c r="BV99">
        <f t="shared" si="7"/>
        <v>4.6427736000000087E-2</v>
      </c>
      <c r="BW99">
        <f t="shared" si="7"/>
        <v>4.4940599999999956E-2</v>
      </c>
      <c r="BX99">
        <f t="shared" si="7"/>
        <v>4.5327432000000036E-2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0.11839786024999992</v>
      </c>
      <c r="CK99">
        <f t="shared" si="7"/>
        <v>4.3267080000000062E-2</v>
      </c>
      <c r="CL99">
        <f t="shared" si="7"/>
        <v>2.2414271999999982E-2</v>
      </c>
      <c r="CM99">
        <f t="shared" si="7"/>
        <v>4.0622880000000069E-2</v>
      </c>
      <c r="CN99">
        <f t="shared" si="7"/>
        <v>8.1961487999999957E-2</v>
      </c>
      <c r="CO99">
        <f t="shared" si="7"/>
        <v>9.934725600000012E-2</v>
      </c>
      <c r="CP99">
        <f t="shared" si="7"/>
        <v>8.5646727500000047E-2</v>
      </c>
      <c r="CQ99">
        <f t="shared" si="7"/>
        <v>4.0980743999999979E-2</v>
      </c>
      <c r="CR99">
        <f t="shared" si="7"/>
        <v>1.0589052000000029E-2</v>
      </c>
      <c r="CS99">
        <f t="shared" si="7"/>
        <v>3.1591247999999919E-2</v>
      </c>
      <c r="CT99">
        <f t="shared" si="7"/>
        <v>2.1511937500000001E-3</v>
      </c>
      <c r="CU99">
        <f t="shared" si="7"/>
        <v>4.3857442499999994E-3</v>
      </c>
      <c r="CV99">
        <f t="shared" si="7"/>
        <v>3.6138290000000003E-3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1.7011797867499996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W2" t="s">
        <v>19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44.761647000000004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44.761647000000004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50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50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8.2277000000000003E-2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8.2277000000000003E-2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8.2277000000000003E-2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8.2277000000000003E-2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9.0891099999999998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9.0891099999999998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9.0891099999999998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9.0891099999999998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10.48911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10.48911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10.48911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10.48911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10.48911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10.48911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10.48911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10.48911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10.48911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10.48911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10.48911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10.48911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9.0891099999999998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9.0891099999999998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9.0891099999999998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9.0891099999999998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9.0891099999999998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9.0891099999999998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9.0891099999999998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9.0891099999999998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9.0891099999999998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9.0891099999999998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9.0891099999999998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9.0891099999999998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9.0891099999999998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9.0891099999999998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9.0891099999999998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9.0891099999999998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8.2277000000000003E-2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8.2277000000000003E-2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8.2277000000000003E-2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8.2277000000000003E-2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8.2277000000000003E-2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8.2277000000000003E-2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8.2277000000000003E-2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8.2277000000000003E-2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8.2277000000000003E-2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8.2277000000000003E-2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8.2277000000000003E-2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8.2277000000000003E-2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8.2277000000000003E-2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8.2277000000000003E-2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8.2277000000000003E-2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8.2277000000000003E-2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6.2352544250000037E-2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6.2352544250000037E-2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W2" t="s">
        <v>19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43.145752000000002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43.145752000000002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48.195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48.195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7.9307000000000002E-2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7.9307000000000002E-2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7.9307000000000002E-2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7.9307000000000002E-2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8.7609929999999991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8.7609929999999991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8.7609929999999991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8.7609929999999991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10.110453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10.110453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10.110453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10.110453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10.110453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10.110453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10.110453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10.110453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10.110453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10.110453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10.110453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10.110453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8.7609929999999991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8.7609929999999991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8.7609929999999991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8.7609929999999991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8.7609929999999991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8.7609929999999991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8.7609929999999991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8.7609929999999991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8.7609929999999991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8.7609929999999991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8.7609929999999991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8.7609929999999991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8.7609929999999991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8.7609929999999991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8.7609929999999991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8.7609929999999991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7.9307000000000002E-2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7.9307000000000002E-2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7.9307000000000002E-2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7.9307000000000002E-2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7.9307000000000002E-2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7.9307000000000002E-2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7.9307000000000002E-2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7.9307000000000002E-2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7.9307000000000002E-2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7.9307000000000002E-2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7.9307000000000002E-2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7.9307000000000002E-2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7.9307000000000002E-2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7.9307000000000002E-2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7.9307000000000002E-2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7.9307000000000002E-2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6.0101617499999989E-2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6.0101617499999989E-2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165.04</v>
      </c>
      <c r="C3" s="75">
        <v>65.22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66.2</v>
      </c>
      <c r="J3">
        <v>260.25</v>
      </c>
      <c r="K3">
        <v>100.97</v>
      </c>
      <c r="L3">
        <v>1.63</v>
      </c>
      <c r="M3">
        <v>5.51</v>
      </c>
      <c r="N3" s="135">
        <v>0</v>
      </c>
      <c r="O3" s="135">
        <v>0</v>
      </c>
      <c r="P3" s="135">
        <v>0</v>
      </c>
      <c r="Q3">
        <v>1.69</v>
      </c>
      <c r="R3">
        <v>0</v>
      </c>
      <c r="S3">
        <v>2.04</v>
      </c>
      <c r="T3">
        <v>27.66</v>
      </c>
      <c r="U3">
        <v>9.2200000000000006</v>
      </c>
      <c r="V3">
        <v>9.2200000000000006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5.7</v>
      </c>
      <c r="AD3">
        <v>9.57</v>
      </c>
      <c r="AE3">
        <v>9.57</v>
      </c>
      <c r="AF3">
        <v>1.74</v>
      </c>
    </row>
    <row r="4" spans="1:32">
      <c r="A4" t="s">
        <v>46</v>
      </c>
      <c r="B4" s="75">
        <v>153.91999999999999</v>
      </c>
      <c r="C4" s="75">
        <v>54.63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66.2</v>
      </c>
      <c r="J4">
        <v>260.25</v>
      </c>
      <c r="K4">
        <v>100.97</v>
      </c>
      <c r="L4">
        <v>1.63</v>
      </c>
      <c r="M4">
        <v>5.46</v>
      </c>
      <c r="N4" s="135">
        <v>0</v>
      </c>
      <c r="O4" s="135">
        <v>0</v>
      </c>
      <c r="P4" s="135">
        <v>0</v>
      </c>
      <c r="Q4">
        <v>1.69</v>
      </c>
      <c r="R4">
        <v>0</v>
      </c>
      <c r="S4">
        <v>2.04</v>
      </c>
      <c r="T4">
        <v>27.31</v>
      </c>
      <c r="U4">
        <v>9.1</v>
      </c>
      <c r="V4">
        <v>9.11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5.56</v>
      </c>
      <c r="AD4">
        <v>9.5</v>
      </c>
      <c r="AE4">
        <v>9.5</v>
      </c>
      <c r="AF4">
        <v>1.74</v>
      </c>
    </row>
    <row r="5" spans="1:32">
      <c r="A5" t="s">
        <v>47</v>
      </c>
      <c r="B5" s="75">
        <v>118.56</v>
      </c>
      <c r="C5" s="75">
        <v>36.81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70.36</v>
      </c>
      <c r="J5">
        <v>260.25</v>
      </c>
      <c r="K5">
        <v>100.97</v>
      </c>
      <c r="L5">
        <v>1.63</v>
      </c>
      <c r="M5">
        <v>5.49</v>
      </c>
      <c r="N5" s="135">
        <v>0</v>
      </c>
      <c r="O5" s="135">
        <v>0</v>
      </c>
      <c r="P5" s="135">
        <v>0</v>
      </c>
      <c r="Q5">
        <v>1.69</v>
      </c>
      <c r="R5">
        <v>0</v>
      </c>
      <c r="S5">
        <v>2.04</v>
      </c>
      <c r="T5">
        <v>26.16</v>
      </c>
      <c r="U5">
        <v>8.7200000000000006</v>
      </c>
      <c r="V5">
        <v>8.7200000000000006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5.52</v>
      </c>
      <c r="AD5">
        <v>7.75</v>
      </c>
      <c r="AE5">
        <v>7.75</v>
      </c>
      <c r="AF5">
        <v>1.74</v>
      </c>
    </row>
    <row r="6" spans="1:32">
      <c r="A6" t="s">
        <v>48</v>
      </c>
      <c r="B6" s="75">
        <v>118.56</v>
      </c>
      <c r="C6" s="75">
        <v>35.659999999999997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221.7</v>
      </c>
      <c r="K6">
        <v>100.97</v>
      </c>
      <c r="L6">
        <v>1.63</v>
      </c>
      <c r="M6">
        <v>5.5</v>
      </c>
      <c r="N6" s="135">
        <v>0</v>
      </c>
      <c r="O6" s="135">
        <v>0</v>
      </c>
      <c r="P6" s="135">
        <v>0</v>
      </c>
      <c r="Q6">
        <v>1.69</v>
      </c>
      <c r="R6">
        <v>0</v>
      </c>
      <c r="S6">
        <v>2.04</v>
      </c>
      <c r="T6">
        <v>25.16</v>
      </c>
      <c r="U6">
        <v>8.39</v>
      </c>
      <c r="V6">
        <v>8.3800000000000008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5.47</v>
      </c>
      <c r="AD6">
        <v>7.75</v>
      </c>
      <c r="AE6">
        <v>7.75</v>
      </c>
      <c r="AF6">
        <v>1.74</v>
      </c>
    </row>
    <row r="7" spans="1:32">
      <c r="A7" t="s">
        <v>49</v>
      </c>
      <c r="B7" s="75">
        <v>118.56</v>
      </c>
      <c r="C7" s="75">
        <v>35.659999999999997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183.14</v>
      </c>
      <c r="K7">
        <v>100.97</v>
      </c>
      <c r="L7">
        <v>1.63</v>
      </c>
      <c r="M7">
        <v>15.45</v>
      </c>
      <c r="N7" s="135">
        <v>0</v>
      </c>
      <c r="O7" s="135">
        <v>0</v>
      </c>
      <c r="P7" s="135">
        <v>0</v>
      </c>
      <c r="Q7">
        <v>1.69</v>
      </c>
      <c r="R7">
        <v>0</v>
      </c>
      <c r="S7">
        <v>2.04</v>
      </c>
      <c r="T7">
        <v>24.33</v>
      </c>
      <c r="U7">
        <v>8.11</v>
      </c>
      <c r="V7">
        <v>8.1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5.41</v>
      </c>
      <c r="AD7">
        <v>7.75</v>
      </c>
      <c r="AE7">
        <v>7.75</v>
      </c>
      <c r="AF7">
        <v>1.74</v>
      </c>
    </row>
    <row r="8" spans="1:32">
      <c r="A8" t="s">
        <v>50</v>
      </c>
      <c r="B8" s="75">
        <v>118.56</v>
      </c>
      <c r="C8" s="75">
        <v>35.659999999999997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149.1</v>
      </c>
      <c r="K8">
        <v>100.97</v>
      </c>
      <c r="L8">
        <v>1.63</v>
      </c>
      <c r="M8">
        <v>16.04</v>
      </c>
      <c r="N8" s="135">
        <v>0</v>
      </c>
      <c r="O8" s="135">
        <v>0</v>
      </c>
      <c r="P8" s="135">
        <v>0</v>
      </c>
      <c r="Q8">
        <v>1.69</v>
      </c>
      <c r="R8">
        <v>0</v>
      </c>
      <c r="S8">
        <v>2.04</v>
      </c>
      <c r="T8">
        <v>14.6</v>
      </c>
      <c r="U8">
        <v>4.87</v>
      </c>
      <c r="V8">
        <v>4.8600000000000003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2.7</v>
      </c>
      <c r="AD8">
        <v>7.72</v>
      </c>
      <c r="AE8">
        <v>7.72</v>
      </c>
      <c r="AF8">
        <v>1.74</v>
      </c>
    </row>
    <row r="9" spans="1:32">
      <c r="A9" t="s">
        <v>51</v>
      </c>
      <c r="B9" s="75">
        <v>118.56</v>
      </c>
      <c r="C9" s="75">
        <v>35.659999999999997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149.1</v>
      </c>
      <c r="K9">
        <v>100.97</v>
      </c>
      <c r="L9">
        <v>1.63</v>
      </c>
      <c r="M9">
        <v>16.670000000000002</v>
      </c>
      <c r="N9" s="135">
        <v>0</v>
      </c>
      <c r="O9" s="135">
        <v>0</v>
      </c>
      <c r="P9" s="135">
        <v>0</v>
      </c>
      <c r="Q9">
        <v>1.69</v>
      </c>
      <c r="R9">
        <v>0</v>
      </c>
      <c r="S9">
        <v>2.04</v>
      </c>
      <c r="T9">
        <v>14.63</v>
      </c>
      <c r="U9">
        <v>4.88</v>
      </c>
      <c r="V9">
        <v>4.87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2.67</v>
      </c>
      <c r="AD9">
        <v>7.69</v>
      </c>
      <c r="AE9">
        <v>7.69</v>
      </c>
      <c r="AF9">
        <v>1.74</v>
      </c>
    </row>
    <row r="10" spans="1:32">
      <c r="A10" t="s">
        <v>52</v>
      </c>
      <c r="B10" s="75">
        <v>118.56</v>
      </c>
      <c r="C10" s="75">
        <v>35.659999999999997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149.1</v>
      </c>
      <c r="K10">
        <v>100.97</v>
      </c>
      <c r="L10">
        <v>1.63</v>
      </c>
      <c r="M10">
        <v>17.45</v>
      </c>
      <c r="N10" s="135">
        <v>0</v>
      </c>
      <c r="O10" s="135">
        <v>0</v>
      </c>
      <c r="P10" s="135">
        <v>0</v>
      </c>
      <c r="Q10">
        <v>1.69</v>
      </c>
      <c r="R10">
        <v>0</v>
      </c>
      <c r="S10">
        <v>2.04</v>
      </c>
      <c r="T10">
        <v>14.94</v>
      </c>
      <c r="U10">
        <v>4.9800000000000004</v>
      </c>
      <c r="V10">
        <v>4.97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2.37</v>
      </c>
      <c r="AD10">
        <v>7.6</v>
      </c>
      <c r="AE10">
        <v>7.6</v>
      </c>
      <c r="AF10">
        <v>1.74</v>
      </c>
    </row>
    <row r="11" spans="1:32">
      <c r="A11" t="s">
        <v>53</v>
      </c>
      <c r="B11" s="75">
        <v>118.56</v>
      </c>
      <c r="C11" s="75">
        <v>35.659999999999997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149.1</v>
      </c>
      <c r="K11">
        <v>100.97</v>
      </c>
      <c r="L11">
        <v>1.63</v>
      </c>
      <c r="M11">
        <v>18.27</v>
      </c>
      <c r="N11" s="135">
        <v>0</v>
      </c>
      <c r="O11" s="135">
        <v>0</v>
      </c>
      <c r="P11" s="135">
        <v>0</v>
      </c>
      <c r="Q11">
        <v>1.69</v>
      </c>
      <c r="R11">
        <v>0</v>
      </c>
      <c r="S11">
        <v>2.04</v>
      </c>
      <c r="T11">
        <v>14.98</v>
      </c>
      <c r="U11">
        <v>4.99</v>
      </c>
      <c r="V11">
        <v>5.01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2.5299999999999998</v>
      </c>
      <c r="AD11">
        <v>7.6</v>
      </c>
      <c r="AE11">
        <v>7.6</v>
      </c>
      <c r="AF11">
        <v>1.74</v>
      </c>
    </row>
    <row r="12" spans="1:32">
      <c r="A12" t="s">
        <v>54</v>
      </c>
      <c r="B12" s="75">
        <v>118.56</v>
      </c>
      <c r="C12" s="75">
        <v>35.659999999999997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149.1</v>
      </c>
      <c r="K12">
        <v>100.97</v>
      </c>
      <c r="L12">
        <v>1.63</v>
      </c>
      <c r="M12">
        <v>19.329999999999998</v>
      </c>
      <c r="N12" s="135">
        <v>0</v>
      </c>
      <c r="O12" s="135">
        <v>0</v>
      </c>
      <c r="P12" s="135">
        <v>0</v>
      </c>
      <c r="Q12">
        <v>1.69</v>
      </c>
      <c r="R12">
        <v>0</v>
      </c>
      <c r="S12">
        <v>2.04</v>
      </c>
      <c r="T12">
        <v>14.75</v>
      </c>
      <c r="U12">
        <v>4.91</v>
      </c>
      <c r="V12">
        <v>4.92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2.63</v>
      </c>
      <c r="AD12">
        <v>7.59</v>
      </c>
      <c r="AE12">
        <v>7.59</v>
      </c>
      <c r="AF12">
        <v>1.74</v>
      </c>
    </row>
    <row r="13" spans="1:32">
      <c r="A13" t="s">
        <v>55</v>
      </c>
      <c r="B13" s="75">
        <v>118.56</v>
      </c>
      <c r="C13" s="75">
        <v>35.659999999999997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149.1</v>
      </c>
      <c r="K13">
        <v>100.97</v>
      </c>
      <c r="L13">
        <v>1.63</v>
      </c>
      <c r="M13">
        <v>19.899999999999999</v>
      </c>
      <c r="N13" s="135">
        <v>0</v>
      </c>
      <c r="O13" s="135">
        <v>0</v>
      </c>
      <c r="P13" s="135">
        <v>0</v>
      </c>
      <c r="Q13">
        <v>1.69</v>
      </c>
      <c r="R13">
        <v>0</v>
      </c>
      <c r="S13">
        <v>2.04</v>
      </c>
      <c r="T13">
        <v>14.87</v>
      </c>
      <c r="U13">
        <v>4.96</v>
      </c>
      <c r="V13">
        <v>4.95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2.57</v>
      </c>
      <c r="AD13">
        <v>7.58</v>
      </c>
      <c r="AE13">
        <v>7.58</v>
      </c>
      <c r="AF13">
        <v>1.74</v>
      </c>
    </row>
    <row r="14" spans="1:32">
      <c r="A14" t="s">
        <v>56</v>
      </c>
      <c r="B14" s="75">
        <v>118.56</v>
      </c>
      <c r="C14" s="75">
        <v>35.659999999999997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149.1</v>
      </c>
      <c r="K14">
        <v>100.97</v>
      </c>
      <c r="L14">
        <v>1.63</v>
      </c>
      <c r="M14">
        <v>20.309999999999999</v>
      </c>
      <c r="N14" s="135">
        <v>0</v>
      </c>
      <c r="O14" s="135">
        <v>0</v>
      </c>
      <c r="P14" s="135">
        <v>0</v>
      </c>
      <c r="Q14">
        <v>1.69</v>
      </c>
      <c r="R14">
        <v>0</v>
      </c>
      <c r="S14">
        <v>2.04</v>
      </c>
      <c r="T14">
        <v>14.58</v>
      </c>
      <c r="U14">
        <v>4.8600000000000003</v>
      </c>
      <c r="V14">
        <v>4.8600000000000003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2.35</v>
      </c>
      <c r="AD14">
        <v>7.57</v>
      </c>
      <c r="AE14">
        <v>7.57</v>
      </c>
      <c r="AF14">
        <v>1.74</v>
      </c>
    </row>
    <row r="15" spans="1:32">
      <c r="A15" t="s">
        <v>57</v>
      </c>
      <c r="B15" s="75">
        <v>118.56</v>
      </c>
      <c r="C15" s="75">
        <v>35.659999999999997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149.1</v>
      </c>
      <c r="K15">
        <v>100.97</v>
      </c>
      <c r="L15">
        <v>1.55</v>
      </c>
      <c r="M15">
        <v>20.58</v>
      </c>
      <c r="N15" s="135">
        <v>0</v>
      </c>
      <c r="O15" s="135">
        <v>0</v>
      </c>
      <c r="P15" s="135">
        <v>0</v>
      </c>
      <c r="Q15">
        <v>1.65</v>
      </c>
      <c r="R15">
        <v>0</v>
      </c>
      <c r="S15">
        <v>2.04</v>
      </c>
      <c r="T15">
        <v>14.65</v>
      </c>
      <c r="U15">
        <v>4.88</v>
      </c>
      <c r="V15">
        <v>4.8899999999999997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2.64</v>
      </c>
      <c r="AD15">
        <v>7.56</v>
      </c>
      <c r="AE15">
        <v>7.56</v>
      </c>
      <c r="AF15">
        <v>1.74</v>
      </c>
    </row>
    <row r="16" spans="1:32">
      <c r="A16" t="s">
        <v>58</v>
      </c>
      <c r="B16" s="75">
        <v>118.56</v>
      </c>
      <c r="C16" s="75">
        <v>35.659999999999997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149.1</v>
      </c>
      <c r="K16">
        <v>100.97</v>
      </c>
      <c r="L16">
        <v>1.55</v>
      </c>
      <c r="M16">
        <v>20.84</v>
      </c>
      <c r="N16" s="135">
        <v>0</v>
      </c>
      <c r="O16" s="135">
        <v>0</v>
      </c>
      <c r="P16" s="135">
        <v>0</v>
      </c>
      <c r="Q16">
        <v>1.65</v>
      </c>
      <c r="R16">
        <v>0</v>
      </c>
      <c r="S16">
        <v>2.04</v>
      </c>
      <c r="T16">
        <v>14.65</v>
      </c>
      <c r="U16">
        <v>4.8899999999999997</v>
      </c>
      <c r="V16">
        <v>4.88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2.4900000000000002</v>
      </c>
      <c r="AD16">
        <v>7.55</v>
      </c>
      <c r="AE16">
        <v>7.55</v>
      </c>
      <c r="AF16">
        <v>1.74</v>
      </c>
    </row>
    <row r="17" spans="1:32">
      <c r="A17" t="s">
        <v>59</v>
      </c>
      <c r="B17" s="75">
        <v>118.56</v>
      </c>
      <c r="C17" s="75">
        <v>35.659999999999997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149.1</v>
      </c>
      <c r="K17">
        <v>100.97</v>
      </c>
      <c r="L17">
        <v>1.55</v>
      </c>
      <c r="M17">
        <v>18.14</v>
      </c>
      <c r="N17" s="135">
        <v>0</v>
      </c>
      <c r="O17" s="135">
        <v>0</v>
      </c>
      <c r="P17" s="135">
        <v>0</v>
      </c>
      <c r="Q17">
        <v>1.65</v>
      </c>
      <c r="R17">
        <v>0</v>
      </c>
      <c r="S17">
        <v>2.04</v>
      </c>
      <c r="T17">
        <v>14.85</v>
      </c>
      <c r="U17">
        <v>4.95</v>
      </c>
      <c r="V17">
        <v>4.96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2.62</v>
      </c>
      <c r="AD17">
        <v>7.55</v>
      </c>
      <c r="AE17">
        <v>7.55</v>
      </c>
      <c r="AF17">
        <v>1.74</v>
      </c>
    </row>
    <row r="18" spans="1:32">
      <c r="A18" t="s">
        <v>60</v>
      </c>
      <c r="B18" s="75">
        <v>118.56</v>
      </c>
      <c r="C18" s="75">
        <v>35.659999999999997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149.1</v>
      </c>
      <c r="K18">
        <v>100.97</v>
      </c>
      <c r="L18">
        <v>1.55</v>
      </c>
      <c r="M18">
        <v>18.510000000000002</v>
      </c>
      <c r="N18" s="135">
        <v>0</v>
      </c>
      <c r="O18" s="135">
        <v>0</v>
      </c>
      <c r="P18" s="135">
        <v>0</v>
      </c>
      <c r="Q18">
        <v>1.65</v>
      </c>
      <c r="R18">
        <v>0</v>
      </c>
      <c r="S18">
        <v>2.04</v>
      </c>
      <c r="T18">
        <v>14.76</v>
      </c>
      <c r="U18">
        <v>4.92</v>
      </c>
      <c r="V18">
        <v>4.91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2.4900000000000002</v>
      </c>
      <c r="AD18">
        <v>7.53</v>
      </c>
      <c r="AE18">
        <v>7.53</v>
      </c>
      <c r="AF18">
        <v>1.74</v>
      </c>
    </row>
    <row r="19" spans="1:32">
      <c r="A19" t="s">
        <v>61</v>
      </c>
      <c r="B19" s="75">
        <v>118.56</v>
      </c>
      <c r="C19" s="75">
        <v>35.659999999999997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66.2</v>
      </c>
      <c r="J19">
        <v>192.78</v>
      </c>
      <c r="K19">
        <v>100.97</v>
      </c>
      <c r="L19">
        <v>1.55</v>
      </c>
      <c r="M19">
        <v>18.739999999999998</v>
      </c>
      <c r="N19" s="135">
        <v>0</v>
      </c>
      <c r="O19" s="135">
        <v>0</v>
      </c>
      <c r="P19" s="135">
        <v>0</v>
      </c>
      <c r="Q19">
        <v>1.65</v>
      </c>
      <c r="R19">
        <v>0</v>
      </c>
      <c r="S19">
        <v>2</v>
      </c>
      <c r="T19">
        <v>14.62</v>
      </c>
      <c r="U19">
        <v>4.87</v>
      </c>
      <c r="V19">
        <v>4.88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2.58</v>
      </c>
      <c r="AD19">
        <v>7.52</v>
      </c>
      <c r="AE19">
        <v>7.52</v>
      </c>
      <c r="AF19">
        <v>1.74</v>
      </c>
    </row>
    <row r="20" spans="1:32">
      <c r="A20" t="s">
        <v>62</v>
      </c>
      <c r="B20" s="75">
        <v>118.56</v>
      </c>
      <c r="C20" s="75">
        <v>35.659999999999997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66.2</v>
      </c>
      <c r="J20">
        <v>231.34</v>
      </c>
      <c r="K20">
        <v>100.97</v>
      </c>
      <c r="L20">
        <v>1.55</v>
      </c>
      <c r="M20">
        <v>39.119999999999997</v>
      </c>
      <c r="N20" s="135">
        <v>0</v>
      </c>
      <c r="O20" s="135">
        <v>0</v>
      </c>
      <c r="P20" s="135">
        <v>0</v>
      </c>
      <c r="Q20">
        <v>1.65</v>
      </c>
      <c r="R20">
        <v>0</v>
      </c>
      <c r="S20">
        <v>2</v>
      </c>
      <c r="T20">
        <v>14.76</v>
      </c>
      <c r="U20">
        <v>4.92</v>
      </c>
      <c r="V20">
        <v>4.92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2.5299999999999998</v>
      </c>
      <c r="AD20">
        <v>7.51</v>
      </c>
      <c r="AE20">
        <v>7.51</v>
      </c>
      <c r="AF20">
        <v>1.74</v>
      </c>
    </row>
    <row r="21" spans="1:32">
      <c r="A21" t="s">
        <v>63</v>
      </c>
      <c r="B21" s="75">
        <v>153.91999999999999</v>
      </c>
      <c r="C21" s="75">
        <v>48.11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66.2</v>
      </c>
      <c r="J21">
        <v>271.10000000000002</v>
      </c>
      <c r="K21">
        <v>100.97</v>
      </c>
      <c r="L21">
        <v>1.55</v>
      </c>
      <c r="M21">
        <v>39.450000000000003</v>
      </c>
      <c r="N21" s="135">
        <v>0</v>
      </c>
      <c r="O21" s="135">
        <v>0</v>
      </c>
      <c r="P21" s="135">
        <v>0</v>
      </c>
      <c r="Q21">
        <v>1.65</v>
      </c>
      <c r="R21">
        <v>0</v>
      </c>
      <c r="S21">
        <v>2</v>
      </c>
      <c r="T21">
        <v>14.53</v>
      </c>
      <c r="U21">
        <v>4.84</v>
      </c>
      <c r="V21">
        <v>4.8499999999999996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2.67</v>
      </c>
      <c r="AD21">
        <v>7.49</v>
      </c>
      <c r="AE21">
        <v>7.49</v>
      </c>
      <c r="AF21">
        <v>1.74</v>
      </c>
    </row>
    <row r="22" spans="1:32">
      <c r="A22" t="s">
        <v>64</v>
      </c>
      <c r="B22" s="75">
        <v>153.91999999999999</v>
      </c>
      <c r="C22" s="75">
        <v>53.3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</v>
      </c>
      <c r="J22">
        <v>271.10000000000002</v>
      </c>
      <c r="K22">
        <v>100.97</v>
      </c>
      <c r="L22">
        <v>1.55</v>
      </c>
      <c r="M22">
        <v>39.799999999999997</v>
      </c>
      <c r="N22" s="135">
        <v>0</v>
      </c>
      <c r="O22" s="135">
        <v>0</v>
      </c>
      <c r="P22" s="135">
        <v>0</v>
      </c>
      <c r="Q22">
        <v>1.65</v>
      </c>
      <c r="R22">
        <v>0</v>
      </c>
      <c r="S22">
        <v>2</v>
      </c>
      <c r="T22">
        <v>14.69</v>
      </c>
      <c r="U22">
        <v>4.9000000000000004</v>
      </c>
      <c r="V22">
        <v>4.9000000000000004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2.5499999999999998</v>
      </c>
      <c r="AD22">
        <v>7.48</v>
      </c>
      <c r="AE22">
        <v>7.48</v>
      </c>
      <c r="AF22">
        <v>1.74</v>
      </c>
    </row>
    <row r="23" spans="1:32">
      <c r="A23" t="s">
        <v>65</v>
      </c>
      <c r="B23" s="75">
        <v>199.64</v>
      </c>
      <c r="C23" s="75">
        <v>67.98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</v>
      </c>
      <c r="J23">
        <v>271.10000000000002</v>
      </c>
      <c r="K23">
        <v>100.97</v>
      </c>
      <c r="L23">
        <v>1.47</v>
      </c>
      <c r="M23">
        <v>40.17</v>
      </c>
      <c r="N23" s="135">
        <v>0</v>
      </c>
      <c r="O23" s="135">
        <v>0</v>
      </c>
      <c r="P23" s="135">
        <v>0</v>
      </c>
      <c r="Q23">
        <v>1.65</v>
      </c>
      <c r="R23">
        <v>0</v>
      </c>
      <c r="S23">
        <v>2</v>
      </c>
      <c r="T23">
        <v>14.58</v>
      </c>
      <c r="U23">
        <v>4.8600000000000003</v>
      </c>
      <c r="V23">
        <v>4.8600000000000003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2.58</v>
      </c>
      <c r="AD23">
        <v>7.48</v>
      </c>
      <c r="AE23">
        <v>7.48</v>
      </c>
      <c r="AF23">
        <v>1.74</v>
      </c>
    </row>
    <row r="24" spans="1:32">
      <c r="A24" t="s">
        <v>66</v>
      </c>
      <c r="B24" s="75">
        <v>214.86</v>
      </c>
      <c r="C24" s="75">
        <v>67.98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</v>
      </c>
      <c r="J24">
        <v>271.10000000000002</v>
      </c>
      <c r="K24">
        <v>100.97</v>
      </c>
      <c r="L24">
        <v>1.47</v>
      </c>
      <c r="M24">
        <v>40.47</v>
      </c>
      <c r="N24" s="135">
        <v>0</v>
      </c>
      <c r="O24" s="135">
        <v>0</v>
      </c>
      <c r="P24" s="135">
        <v>0</v>
      </c>
      <c r="Q24">
        <v>1.65</v>
      </c>
      <c r="R24">
        <v>0</v>
      </c>
      <c r="S24">
        <v>2</v>
      </c>
      <c r="T24">
        <v>14.55</v>
      </c>
      <c r="U24">
        <v>4.8499999999999996</v>
      </c>
      <c r="V24">
        <v>4.84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2.37</v>
      </c>
      <c r="AD24">
        <v>7.47</v>
      </c>
      <c r="AE24">
        <v>7.47</v>
      </c>
      <c r="AF24">
        <v>1.74</v>
      </c>
    </row>
    <row r="25" spans="1:32">
      <c r="A25" t="s">
        <v>67</v>
      </c>
      <c r="B25" s="75">
        <v>214.86</v>
      </c>
      <c r="C25" s="75">
        <v>67.98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271.10000000000002</v>
      </c>
      <c r="K25">
        <v>100.97</v>
      </c>
      <c r="L25">
        <v>1.47</v>
      </c>
      <c r="M25">
        <v>40.659999999999997</v>
      </c>
      <c r="N25" s="135">
        <v>0</v>
      </c>
      <c r="O25" s="135">
        <v>0</v>
      </c>
      <c r="P25" s="135">
        <v>0</v>
      </c>
      <c r="Q25">
        <v>1.65</v>
      </c>
      <c r="R25">
        <v>0</v>
      </c>
      <c r="S25">
        <v>2</v>
      </c>
      <c r="T25">
        <v>14.52</v>
      </c>
      <c r="U25">
        <v>4.84</v>
      </c>
      <c r="V25">
        <v>4.8499999999999996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2.5099999999999998</v>
      </c>
      <c r="AD25">
        <v>7.45</v>
      </c>
      <c r="AE25">
        <v>7.45</v>
      </c>
      <c r="AF25">
        <v>1.74</v>
      </c>
    </row>
    <row r="26" spans="1:32">
      <c r="A26" t="s">
        <v>68</v>
      </c>
      <c r="B26" s="75">
        <v>260.83</v>
      </c>
      <c r="C26" s="75">
        <v>86.94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271.10000000000002</v>
      </c>
      <c r="K26">
        <v>100.97</v>
      </c>
      <c r="L26">
        <v>1.47</v>
      </c>
      <c r="M26">
        <v>41.46</v>
      </c>
      <c r="N26" s="135">
        <v>0</v>
      </c>
      <c r="O26" s="135">
        <v>0</v>
      </c>
      <c r="P26" s="135">
        <v>0</v>
      </c>
      <c r="Q26">
        <v>1.65</v>
      </c>
      <c r="R26">
        <v>0</v>
      </c>
      <c r="S26">
        <v>2</v>
      </c>
      <c r="T26">
        <v>14.73</v>
      </c>
      <c r="U26">
        <v>4.91</v>
      </c>
      <c r="V26">
        <v>4.9000000000000004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2.61</v>
      </c>
      <c r="AD26">
        <v>7.44</v>
      </c>
      <c r="AE26">
        <v>7.44</v>
      </c>
      <c r="AF26">
        <v>1.74</v>
      </c>
    </row>
    <row r="27" spans="1:32">
      <c r="A27" t="s">
        <v>69</v>
      </c>
      <c r="B27" s="75">
        <v>260.83</v>
      </c>
      <c r="C27" s="75">
        <v>86.94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271.10000000000002</v>
      </c>
      <c r="K27">
        <v>100.97</v>
      </c>
      <c r="L27">
        <v>1.47</v>
      </c>
      <c r="M27">
        <v>35.840000000000003</v>
      </c>
      <c r="N27" s="135">
        <v>0</v>
      </c>
      <c r="O27" s="135">
        <v>0</v>
      </c>
      <c r="P27" s="135">
        <v>0</v>
      </c>
      <c r="Q27">
        <v>1.61</v>
      </c>
      <c r="R27">
        <v>0</v>
      </c>
      <c r="S27">
        <v>2</v>
      </c>
      <c r="T27">
        <v>14.62</v>
      </c>
      <c r="U27">
        <v>4.87</v>
      </c>
      <c r="V27">
        <v>4.88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2.52</v>
      </c>
      <c r="AD27">
        <v>7.44</v>
      </c>
      <c r="AE27">
        <v>7.44</v>
      </c>
      <c r="AF27">
        <v>1.74</v>
      </c>
    </row>
    <row r="28" spans="1:32">
      <c r="A28" t="s">
        <v>70</v>
      </c>
      <c r="B28" s="75">
        <v>260.83</v>
      </c>
      <c r="C28" s="75">
        <v>86.94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94.57</v>
      </c>
      <c r="J28">
        <v>271.10000000000002</v>
      </c>
      <c r="K28">
        <v>100.97</v>
      </c>
      <c r="L28">
        <v>1.47</v>
      </c>
      <c r="M28">
        <v>35.840000000000003</v>
      </c>
      <c r="N28" s="135">
        <v>0</v>
      </c>
      <c r="O28" s="135">
        <v>1</v>
      </c>
      <c r="P28" s="135">
        <v>0</v>
      </c>
      <c r="Q28">
        <v>1.61</v>
      </c>
      <c r="R28">
        <v>0</v>
      </c>
      <c r="S28">
        <v>2</v>
      </c>
      <c r="T28">
        <v>14.78</v>
      </c>
      <c r="U28">
        <v>4.93</v>
      </c>
      <c r="V28">
        <v>4.93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2.39</v>
      </c>
      <c r="AD28">
        <v>7.43</v>
      </c>
      <c r="AE28">
        <v>7.43</v>
      </c>
      <c r="AF28">
        <v>1.74</v>
      </c>
    </row>
    <row r="29" spans="1:32">
      <c r="A29" t="s">
        <v>71</v>
      </c>
      <c r="B29" s="75">
        <v>260.83</v>
      </c>
      <c r="C29" s="75">
        <v>86.94</v>
      </c>
      <c r="D29" s="135">
        <f t="shared" si="0"/>
        <v>7.66</v>
      </c>
      <c r="E29" s="75"/>
      <c r="F29" s="78">
        <v>0</v>
      </c>
      <c r="G29" s="78">
        <v>0</v>
      </c>
      <c r="H29" s="78">
        <v>0</v>
      </c>
      <c r="I29">
        <v>115.75</v>
      </c>
      <c r="J29">
        <v>271.10000000000002</v>
      </c>
      <c r="K29">
        <v>100.97</v>
      </c>
      <c r="L29">
        <v>1.47</v>
      </c>
      <c r="M29">
        <v>35.72</v>
      </c>
      <c r="N29" s="135">
        <v>1.45</v>
      </c>
      <c r="O29" s="135">
        <v>5.32</v>
      </c>
      <c r="P29" s="135">
        <v>0.89</v>
      </c>
      <c r="Q29">
        <v>1.61</v>
      </c>
      <c r="R29">
        <v>0</v>
      </c>
      <c r="S29">
        <v>2</v>
      </c>
      <c r="T29">
        <v>14.7</v>
      </c>
      <c r="U29">
        <v>4.9000000000000004</v>
      </c>
      <c r="V29">
        <v>4.91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2.4700000000000002</v>
      </c>
      <c r="AD29">
        <v>7.42</v>
      </c>
      <c r="AE29">
        <v>7.42</v>
      </c>
      <c r="AF29">
        <v>1.74</v>
      </c>
    </row>
    <row r="30" spans="1:32">
      <c r="A30" t="s">
        <v>72</v>
      </c>
      <c r="B30" s="75">
        <v>260.83</v>
      </c>
      <c r="C30" s="75">
        <v>86.94</v>
      </c>
      <c r="D30" s="135">
        <f t="shared" si="0"/>
        <v>21.12</v>
      </c>
      <c r="E30" s="75"/>
      <c r="F30" s="78">
        <v>0</v>
      </c>
      <c r="G30" s="78">
        <v>0</v>
      </c>
      <c r="H30" s="78">
        <v>0</v>
      </c>
      <c r="I30">
        <v>115.75</v>
      </c>
      <c r="J30">
        <v>271.10000000000002</v>
      </c>
      <c r="K30">
        <v>100.97</v>
      </c>
      <c r="L30">
        <v>1.47</v>
      </c>
      <c r="M30">
        <v>35.72</v>
      </c>
      <c r="N30" s="135">
        <v>5.59</v>
      </c>
      <c r="O30" s="135">
        <v>10.64</v>
      </c>
      <c r="P30" s="135">
        <v>4.8899999999999997</v>
      </c>
      <c r="Q30">
        <v>1.61</v>
      </c>
      <c r="R30">
        <v>0.2</v>
      </c>
      <c r="S30">
        <v>2</v>
      </c>
      <c r="T30">
        <v>14.9</v>
      </c>
      <c r="U30">
        <v>4.97</v>
      </c>
      <c r="V30">
        <v>4.97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2.5</v>
      </c>
      <c r="AD30">
        <v>7.41</v>
      </c>
      <c r="AE30">
        <v>7.41</v>
      </c>
      <c r="AF30">
        <v>1.74</v>
      </c>
    </row>
    <row r="31" spans="1:32">
      <c r="A31" t="s">
        <v>73</v>
      </c>
      <c r="B31" s="75">
        <v>260.83</v>
      </c>
      <c r="C31" s="75">
        <v>86.94</v>
      </c>
      <c r="D31" s="135">
        <f t="shared" si="0"/>
        <v>42.84</v>
      </c>
      <c r="E31" s="75"/>
      <c r="F31" s="78">
        <v>0</v>
      </c>
      <c r="G31" s="78">
        <v>0</v>
      </c>
      <c r="H31" s="78">
        <v>0</v>
      </c>
      <c r="I31">
        <v>115.75</v>
      </c>
      <c r="J31">
        <v>271.10000000000002</v>
      </c>
      <c r="K31">
        <v>100.97</v>
      </c>
      <c r="L31">
        <v>1.4</v>
      </c>
      <c r="M31">
        <v>35.56</v>
      </c>
      <c r="N31" s="135">
        <v>12.88</v>
      </c>
      <c r="O31" s="135">
        <v>18.37</v>
      </c>
      <c r="P31" s="135">
        <v>11.59</v>
      </c>
      <c r="Q31">
        <v>1.61</v>
      </c>
      <c r="R31">
        <v>6.83</v>
      </c>
      <c r="S31">
        <v>2</v>
      </c>
      <c r="T31">
        <v>14.6</v>
      </c>
      <c r="U31">
        <v>4.87</v>
      </c>
      <c r="V31">
        <v>4.87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2.63</v>
      </c>
      <c r="AD31">
        <v>7.4</v>
      </c>
      <c r="AE31">
        <v>7.4</v>
      </c>
      <c r="AF31">
        <v>1.74</v>
      </c>
    </row>
    <row r="32" spans="1:32">
      <c r="A32" t="s">
        <v>74</v>
      </c>
      <c r="B32" s="75">
        <v>260.83</v>
      </c>
      <c r="C32" s="75">
        <v>86.94</v>
      </c>
      <c r="D32" s="135">
        <f t="shared" si="0"/>
        <v>72.67</v>
      </c>
      <c r="E32" s="75"/>
      <c r="F32" s="78">
        <v>0.04</v>
      </c>
      <c r="G32" s="78">
        <v>0.04</v>
      </c>
      <c r="H32" s="78">
        <v>0.04</v>
      </c>
      <c r="I32">
        <v>115.75</v>
      </c>
      <c r="J32">
        <v>271.10000000000002</v>
      </c>
      <c r="K32">
        <v>100.97</v>
      </c>
      <c r="L32">
        <v>1.4</v>
      </c>
      <c r="M32">
        <v>35.4</v>
      </c>
      <c r="N32" s="135">
        <v>24.54</v>
      </c>
      <c r="O32" s="135">
        <v>28</v>
      </c>
      <c r="P32" s="135">
        <v>20.13</v>
      </c>
      <c r="Q32">
        <v>1.61</v>
      </c>
      <c r="R32">
        <v>14.44</v>
      </c>
      <c r="S32">
        <v>2</v>
      </c>
      <c r="T32">
        <v>14.9</v>
      </c>
      <c r="U32">
        <v>4.97</v>
      </c>
      <c r="V32">
        <v>4.97</v>
      </c>
      <c r="W32">
        <v>1.18</v>
      </c>
      <c r="X32">
        <v>0.24</v>
      </c>
      <c r="Y32">
        <v>1.33</v>
      </c>
      <c r="Z32">
        <v>0.45</v>
      </c>
      <c r="AA32">
        <v>7.33</v>
      </c>
      <c r="AB32">
        <v>3.67</v>
      </c>
      <c r="AC32">
        <v>2.61</v>
      </c>
      <c r="AD32">
        <v>7.16</v>
      </c>
      <c r="AE32">
        <v>7.16</v>
      </c>
      <c r="AF32">
        <v>1.74</v>
      </c>
    </row>
    <row r="33" spans="1:32">
      <c r="A33" t="s">
        <v>75</v>
      </c>
      <c r="B33" s="75">
        <v>260.83</v>
      </c>
      <c r="C33" s="75">
        <v>86.94</v>
      </c>
      <c r="D33" s="135">
        <f t="shared" si="0"/>
        <v>78.550000000000011</v>
      </c>
      <c r="E33" s="75"/>
      <c r="F33" s="78">
        <v>0.3</v>
      </c>
      <c r="G33" s="78">
        <v>0.3</v>
      </c>
      <c r="H33" s="78">
        <v>0.31</v>
      </c>
      <c r="I33">
        <v>115.75</v>
      </c>
      <c r="J33">
        <v>271.10000000000002</v>
      </c>
      <c r="K33">
        <v>100.97</v>
      </c>
      <c r="L33">
        <v>1.4</v>
      </c>
      <c r="M33">
        <v>42.03</v>
      </c>
      <c r="N33" s="135">
        <v>26.19</v>
      </c>
      <c r="O33" s="135">
        <v>26.18</v>
      </c>
      <c r="P33" s="135">
        <v>26.18</v>
      </c>
      <c r="Q33">
        <v>1.61</v>
      </c>
      <c r="R33">
        <v>24.45</v>
      </c>
      <c r="S33">
        <v>2</v>
      </c>
      <c r="T33">
        <v>14.86</v>
      </c>
      <c r="U33">
        <v>4.95</v>
      </c>
      <c r="V33">
        <v>4.97</v>
      </c>
      <c r="W33">
        <v>7.05</v>
      </c>
      <c r="X33">
        <v>1.41</v>
      </c>
      <c r="Y33">
        <v>2.77</v>
      </c>
      <c r="Z33">
        <v>2.4300000000000002</v>
      </c>
      <c r="AA33">
        <v>7.33</v>
      </c>
      <c r="AB33">
        <v>3.67</v>
      </c>
      <c r="AC33">
        <v>2.66</v>
      </c>
      <c r="AD33">
        <v>7.04</v>
      </c>
      <c r="AE33">
        <v>7.04</v>
      </c>
      <c r="AF33">
        <v>1.74</v>
      </c>
    </row>
    <row r="34" spans="1:32">
      <c r="A34" t="s">
        <v>76</v>
      </c>
      <c r="B34" s="75">
        <v>260.83</v>
      </c>
      <c r="C34" s="75">
        <v>86.94</v>
      </c>
      <c r="D34" s="135">
        <f t="shared" si="0"/>
        <v>78.550000000000011</v>
      </c>
      <c r="E34" s="75"/>
      <c r="F34" s="78">
        <v>0.89</v>
      </c>
      <c r="G34" s="78">
        <v>0.89</v>
      </c>
      <c r="H34" s="78">
        <v>0.91</v>
      </c>
      <c r="I34">
        <v>115.75</v>
      </c>
      <c r="J34">
        <v>271.10000000000002</v>
      </c>
      <c r="K34">
        <v>100.97</v>
      </c>
      <c r="L34">
        <v>1.4</v>
      </c>
      <c r="M34">
        <v>41.89</v>
      </c>
      <c r="N34" s="135">
        <v>26.19</v>
      </c>
      <c r="O34" s="135">
        <v>26.18</v>
      </c>
      <c r="P34" s="135">
        <v>26.18</v>
      </c>
      <c r="Q34">
        <v>1.61</v>
      </c>
      <c r="R34">
        <v>34.549999999999997</v>
      </c>
      <c r="S34">
        <v>2</v>
      </c>
      <c r="T34">
        <v>14.99</v>
      </c>
      <c r="U34">
        <v>5</v>
      </c>
      <c r="V34">
        <v>5</v>
      </c>
      <c r="W34">
        <v>19.87</v>
      </c>
      <c r="X34">
        <v>3.97</v>
      </c>
      <c r="Y34">
        <v>6.67</v>
      </c>
      <c r="Z34">
        <v>6.77</v>
      </c>
      <c r="AA34">
        <v>14</v>
      </c>
      <c r="AB34">
        <v>7</v>
      </c>
      <c r="AC34">
        <v>2.61</v>
      </c>
      <c r="AD34">
        <v>6.68</v>
      </c>
      <c r="AE34">
        <v>6.68</v>
      </c>
      <c r="AF34">
        <v>1.74</v>
      </c>
    </row>
    <row r="35" spans="1:32">
      <c r="A35" t="s">
        <v>77</v>
      </c>
      <c r="B35" s="75">
        <v>260.83</v>
      </c>
      <c r="C35" s="75">
        <v>86.94</v>
      </c>
      <c r="D35" s="135">
        <f t="shared" si="0"/>
        <v>83.550000000000011</v>
      </c>
      <c r="E35" s="75"/>
      <c r="F35" s="78">
        <v>1.8</v>
      </c>
      <c r="G35" s="78">
        <v>1.8</v>
      </c>
      <c r="H35" s="78">
        <v>1.84</v>
      </c>
      <c r="I35">
        <v>115.75</v>
      </c>
      <c r="J35">
        <v>271.10000000000002</v>
      </c>
      <c r="K35">
        <v>100.97</v>
      </c>
      <c r="L35">
        <v>1.4</v>
      </c>
      <c r="M35">
        <v>41.88</v>
      </c>
      <c r="N35" s="135">
        <v>27.85</v>
      </c>
      <c r="O35" s="135">
        <v>27.85</v>
      </c>
      <c r="P35" s="135">
        <v>27.85</v>
      </c>
      <c r="Q35">
        <v>1.61</v>
      </c>
      <c r="R35">
        <v>43.8</v>
      </c>
      <c r="S35">
        <v>2</v>
      </c>
      <c r="T35">
        <v>14.94</v>
      </c>
      <c r="U35">
        <v>4.9800000000000004</v>
      </c>
      <c r="V35">
        <v>4.97</v>
      </c>
      <c r="W35">
        <v>38.93</v>
      </c>
      <c r="X35">
        <v>7.79</v>
      </c>
      <c r="Y35">
        <v>13.64</v>
      </c>
      <c r="Z35">
        <v>11.28</v>
      </c>
      <c r="AA35">
        <v>19.329999999999998</v>
      </c>
      <c r="AB35">
        <v>9.67</v>
      </c>
      <c r="AC35">
        <v>2.35</v>
      </c>
      <c r="AD35">
        <v>6.56</v>
      </c>
      <c r="AE35">
        <v>6.56</v>
      </c>
      <c r="AF35">
        <v>1.74</v>
      </c>
    </row>
    <row r="36" spans="1:32">
      <c r="A36" t="s">
        <v>78</v>
      </c>
      <c r="B36" s="75">
        <v>260.83</v>
      </c>
      <c r="C36" s="75">
        <v>86.94</v>
      </c>
      <c r="D36" s="135">
        <f t="shared" si="0"/>
        <v>83.550000000000011</v>
      </c>
      <c r="E36" s="75"/>
      <c r="F36" s="78">
        <v>2.89</v>
      </c>
      <c r="G36" s="78">
        <v>2.89</v>
      </c>
      <c r="H36" s="78">
        <v>2.95</v>
      </c>
      <c r="I36">
        <v>115.75</v>
      </c>
      <c r="J36">
        <v>271.10000000000002</v>
      </c>
      <c r="K36">
        <v>100.97</v>
      </c>
      <c r="L36">
        <v>1.4</v>
      </c>
      <c r="M36">
        <v>41.63</v>
      </c>
      <c r="N36" s="135">
        <v>27.85</v>
      </c>
      <c r="O36" s="135">
        <v>27.85</v>
      </c>
      <c r="P36" s="135">
        <v>27.85</v>
      </c>
      <c r="Q36">
        <v>1.61</v>
      </c>
      <c r="R36">
        <v>53.55</v>
      </c>
      <c r="S36">
        <v>2</v>
      </c>
      <c r="T36">
        <v>14.57</v>
      </c>
      <c r="U36">
        <v>4.8600000000000003</v>
      </c>
      <c r="V36">
        <v>4.8499999999999996</v>
      </c>
      <c r="W36">
        <v>65.62</v>
      </c>
      <c r="X36">
        <v>13.12</v>
      </c>
      <c r="Y36">
        <v>22.92</v>
      </c>
      <c r="Z36">
        <v>15.79</v>
      </c>
      <c r="AA36">
        <v>25.33</v>
      </c>
      <c r="AB36">
        <v>12.67</v>
      </c>
      <c r="AC36">
        <v>2.64</v>
      </c>
      <c r="AD36">
        <v>6.18</v>
      </c>
      <c r="AE36">
        <v>6.18</v>
      </c>
      <c r="AF36">
        <v>1.74</v>
      </c>
    </row>
    <row r="37" spans="1:32">
      <c r="A37" t="s">
        <v>79</v>
      </c>
      <c r="B37" s="75">
        <v>260.83</v>
      </c>
      <c r="C37" s="75">
        <v>86.94</v>
      </c>
      <c r="D37" s="135">
        <f t="shared" si="0"/>
        <v>83.550000000000011</v>
      </c>
      <c r="E37" s="75"/>
      <c r="F37" s="78">
        <v>4.3499999999999996</v>
      </c>
      <c r="G37" s="78">
        <v>4.3499999999999996</v>
      </c>
      <c r="H37" s="78">
        <v>4.45</v>
      </c>
      <c r="I37">
        <v>115.75</v>
      </c>
      <c r="J37">
        <v>271.10000000000002</v>
      </c>
      <c r="K37">
        <v>100.97</v>
      </c>
      <c r="L37">
        <v>1.4</v>
      </c>
      <c r="M37">
        <v>40.98</v>
      </c>
      <c r="N37" s="135">
        <v>27.85</v>
      </c>
      <c r="O37" s="135">
        <v>27.85</v>
      </c>
      <c r="P37" s="135">
        <v>27.85</v>
      </c>
      <c r="Q37">
        <v>1.61</v>
      </c>
      <c r="R37">
        <v>62.35</v>
      </c>
      <c r="S37">
        <v>2</v>
      </c>
      <c r="T37">
        <v>14.51</v>
      </c>
      <c r="U37">
        <v>4.84</v>
      </c>
      <c r="V37">
        <v>4.83</v>
      </c>
      <c r="W37">
        <v>89.36</v>
      </c>
      <c r="X37">
        <v>17.87</v>
      </c>
      <c r="Y37">
        <v>33.51</v>
      </c>
      <c r="Z37">
        <v>19.829999999999998</v>
      </c>
      <c r="AA37">
        <v>34.67</v>
      </c>
      <c r="AB37">
        <v>17.329999999999998</v>
      </c>
      <c r="AC37">
        <v>2.46</v>
      </c>
      <c r="AD37">
        <v>6.07</v>
      </c>
      <c r="AE37">
        <v>6.07</v>
      </c>
      <c r="AF37">
        <v>1.74</v>
      </c>
    </row>
    <row r="38" spans="1:32">
      <c r="A38" t="s">
        <v>80</v>
      </c>
      <c r="B38" s="75">
        <v>260.83</v>
      </c>
      <c r="C38" s="75">
        <v>86.94</v>
      </c>
      <c r="D38" s="135">
        <f t="shared" si="0"/>
        <v>83.550000000000011</v>
      </c>
      <c r="E38" s="75"/>
      <c r="F38" s="78">
        <v>5.85</v>
      </c>
      <c r="G38" s="78">
        <v>5.85</v>
      </c>
      <c r="H38" s="78">
        <v>5.99</v>
      </c>
      <c r="I38">
        <v>115.75</v>
      </c>
      <c r="J38">
        <v>271.10000000000002</v>
      </c>
      <c r="K38">
        <v>100.97</v>
      </c>
      <c r="L38">
        <v>1.4</v>
      </c>
      <c r="M38">
        <v>18.22</v>
      </c>
      <c r="N38" s="135">
        <v>27.85</v>
      </c>
      <c r="O38" s="135">
        <v>27.85</v>
      </c>
      <c r="P38" s="135">
        <v>27.85</v>
      </c>
      <c r="Q38">
        <v>1.61</v>
      </c>
      <c r="R38">
        <v>71.5</v>
      </c>
      <c r="S38">
        <v>2</v>
      </c>
      <c r="T38">
        <v>14.85</v>
      </c>
      <c r="U38">
        <v>4.95</v>
      </c>
      <c r="V38">
        <v>4.95</v>
      </c>
      <c r="W38">
        <v>110.28</v>
      </c>
      <c r="X38">
        <v>22.06</v>
      </c>
      <c r="Y38">
        <v>40.96</v>
      </c>
      <c r="Z38">
        <v>23.64</v>
      </c>
      <c r="AA38">
        <v>38</v>
      </c>
      <c r="AB38">
        <v>19</v>
      </c>
      <c r="AC38">
        <v>2.66</v>
      </c>
      <c r="AD38">
        <v>6.1</v>
      </c>
      <c r="AE38">
        <v>6.1</v>
      </c>
      <c r="AF38">
        <v>1.74</v>
      </c>
    </row>
    <row r="39" spans="1:32">
      <c r="A39" t="s">
        <v>81</v>
      </c>
      <c r="B39" s="75">
        <v>260.83</v>
      </c>
      <c r="C39" s="75">
        <v>86.94</v>
      </c>
      <c r="D39" s="135">
        <f t="shared" si="0"/>
        <v>83.550000000000011</v>
      </c>
      <c r="E39" s="75"/>
      <c r="F39" s="78">
        <v>7</v>
      </c>
      <c r="G39" s="78">
        <v>7</v>
      </c>
      <c r="H39" s="78">
        <v>7.19</v>
      </c>
      <c r="I39">
        <v>115.75</v>
      </c>
      <c r="J39">
        <v>271.10000000000002</v>
      </c>
      <c r="K39">
        <v>100.97</v>
      </c>
      <c r="L39">
        <v>1.4</v>
      </c>
      <c r="M39">
        <v>18.72</v>
      </c>
      <c r="N39" s="135">
        <v>27.85</v>
      </c>
      <c r="O39" s="135">
        <v>27.85</v>
      </c>
      <c r="P39" s="135">
        <v>27.85</v>
      </c>
      <c r="Q39">
        <v>1.61</v>
      </c>
      <c r="R39">
        <v>80.260000000000005</v>
      </c>
      <c r="S39">
        <v>2</v>
      </c>
      <c r="T39">
        <v>14.56</v>
      </c>
      <c r="U39">
        <v>4.8499999999999996</v>
      </c>
      <c r="V39">
        <v>4.8600000000000003</v>
      </c>
      <c r="W39">
        <v>130.59</v>
      </c>
      <c r="X39">
        <v>26.12</v>
      </c>
      <c r="Y39">
        <v>47.81</v>
      </c>
      <c r="Z39">
        <v>27.23</v>
      </c>
      <c r="AA39">
        <v>49.34</v>
      </c>
      <c r="AB39">
        <v>24.66</v>
      </c>
      <c r="AC39">
        <v>2.71</v>
      </c>
      <c r="AD39">
        <v>5.95</v>
      </c>
      <c r="AE39">
        <v>5.95</v>
      </c>
      <c r="AF39">
        <v>1.74</v>
      </c>
    </row>
    <row r="40" spans="1:32">
      <c r="A40" t="s">
        <v>82</v>
      </c>
      <c r="B40" s="75">
        <v>260.83</v>
      </c>
      <c r="C40" s="75">
        <v>86.94</v>
      </c>
      <c r="D40" s="135">
        <f t="shared" si="0"/>
        <v>83.550000000000011</v>
      </c>
      <c r="E40" s="75"/>
      <c r="F40" s="78">
        <v>8.49</v>
      </c>
      <c r="G40" s="78">
        <v>8.49</v>
      </c>
      <c r="H40" s="78">
        <v>8.7100000000000009</v>
      </c>
      <c r="I40">
        <v>115.75</v>
      </c>
      <c r="J40">
        <v>271.10000000000002</v>
      </c>
      <c r="K40">
        <v>100.97</v>
      </c>
      <c r="L40">
        <v>1.4</v>
      </c>
      <c r="M40">
        <v>19.88</v>
      </c>
      <c r="N40" s="135">
        <v>27.85</v>
      </c>
      <c r="O40" s="135">
        <v>27.85</v>
      </c>
      <c r="P40" s="135">
        <v>27.85</v>
      </c>
      <c r="Q40">
        <v>1.61</v>
      </c>
      <c r="R40">
        <v>88.85</v>
      </c>
      <c r="S40">
        <v>2</v>
      </c>
      <c r="T40">
        <v>14.88</v>
      </c>
      <c r="U40">
        <v>4.96</v>
      </c>
      <c r="V40">
        <v>4.96</v>
      </c>
      <c r="W40">
        <v>149.53</v>
      </c>
      <c r="X40">
        <v>29.9</v>
      </c>
      <c r="Y40">
        <v>54.11</v>
      </c>
      <c r="Z40">
        <v>30.65</v>
      </c>
      <c r="AA40">
        <v>53.34</v>
      </c>
      <c r="AB40">
        <v>26.66</v>
      </c>
      <c r="AC40">
        <v>2.71</v>
      </c>
      <c r="AD40">
        <v>5.79</v>
      </c>
      <c r="AE40">
        <v>5.79</v>
      </c>
      <c r="AF40">
        <v>1.74</v>
      </c>
    </row>
    <row r="41" spans="1:32">
      <c r="A41" t="s">
        <v>83</v>
      </c>
      <c r="B41" s="75">
        <v>260.83</v>
      </c>
      <c r="C41" s="75">
        <v>86.94</v>
      </c>
      <c r="D41" s="135">
        <f t="shared" si="0"/>
        <v>83.550000000000011</v>
      </c>
      <c r="E41" s="75"/>
      <c r="F41" s="78">
        <v>9.67</v>
      </c>
      <c r="G41" s="78">
        <v>9.67</v>
      </c>
      <c r="H41" s="78">
        <v>9.91</v>
      </c>
      <c r="I41">
        <v>115.75</v>
      </c>
      <c r="J41">
        <v>271.10000000000002</v>
      </c>
      <c r="K41">
        <v>100.97</v>
      </c>
      <c r="L41">
        <v>1.4</v>
      </c>
      <c r="M41">
        <v>20.94</v>
      </c>
      <c r="N41" s="135">
        <v>27.85</v>
      </c>
      <c r="O41" s="135">
        <v>27.85</v>
      </c>
      <c r="P41" s="135">
        <v>27.85</v>
      </c>
      <c r="Q41">
        <v>1.61</v>
      </c>
      <c r="R41">
        <v>96.32</v>
      </c>
      <c r="S41">
        <v>2</v>
      </c>
      <c r="T41">
        <v>13.61</v>
      </c>
      <c r="U41">
        <v>4.54</v>
      </c>
      <c r="V41">
        <v>4.54</v>
      </c>
      <c r="W41">
        <v>167.22</v>
      </c>
      <c r="X41">
        <v>33.44</v>
      </c>
      <c r="Y41">
        <v>60.54</v>
      </c>
      <c r="Z41">
        <v>33.619999999999997</v>
      </c>
      <c r="AA41">
        <v>60.67</v>
      </c>
      <c r="AB41">
        <v>30.33</v>
      </c>
      <c r="AC41">
        <v>2.52</v>
      </c>
      <c r="AD41">
        <v>8.3699999999999992</v>
      </c>
      <c r="AE41">
        <v>8.3699999999999992</v>
      </c>
      <c r="AF41">
        <v>1.74</v>
      </c>
    </row>
    <row r="42" spans="1:32">
      <c r="A42" t="s">
        <v>84</v>
      </c>
      <c r="B42" s="75">
        <v>260.83</v>
      </c>
      <c r="C42" s="75">
        <v>86.94</v>
      </c>
      <c r="D42" s="135">
        <f t="shared" si="0"/>
        <v>83.550000000000011</v>
      </c>
      <c r="E42" s="75"/>
      <c r="F42" s="78">
        <v>10.62</v>
      </c>
      <c r="G42" s="78">
        <v>10.62</v>
      </c>
      <c r="H42" s="78">
        <v>10.88</v>
      </c>
      <c r="I42">
        <v>115.75</v>
      </c>
      <c r="J42">
        <v>271.10000000000002</v>
      </c>
      <c r="K42">
        <v>100.97</v>
      </c>
      <c r="L42">
        <v>1.4</v>
      </c>
      <c r="M42">
        <v>22.52</v>
      </c>
      <c r="N42" s="135">
        <v>27.85</v>
      </c>
      <c r="O42" s="135">
        <v>27.85</v>
      </c>
      <c r="P42" s="135">
        <v>27.85</v>
      </c>
      <c r="Q42">
        <v>1.61</v>
      </c>
      <c r="R42">
        <v>103.85</v>
      </c>
      <c r="S42">
        <v>2</v>
      </c>
      <c r="T42">
        <v>13.66</v>
      </c>
      <c r="U42">
        <v>4.55</v>
      </c>
      <c r="V42">
        <v>4.5599999999999996</v>
      </c>
      <c r="W42">
        <v>183.99</v>
      </c>
      <c r="X42">
        <v>36.799999999999997</v>
      </c>
      <c r="Y42">
        <v>66.17</v>
      </c>
      <c r="Z42">
        <v>36.33</v>
      </c>
      <c r="AA42">
        <v>68.67</v>
      </c>
      <c r="AB42">
        <v>34.33</v>
      </c>
      <c r="AC42">
        <v>2.52</v>
      </c>
      <c r="AD42">
        <v>8.44</v>
      </c>
      <c r="AE42">
        <v>8.44</v>
      </c>
      <c r="AF42">
        <v>1.74</v>
      </c>
    </row>
    <row r="43" spans="1:32">
      <c r="A43" t="s">
        <v>85</v>
      </c>
      <c r="B43" s="75">
        <v>260.83</v>
      </c>
      <c r="C43" s="75">
        <v>86.94</v>
      </c>
      <c r="D43" s="135">
        <f t="shared" si="0"/>
        <v>83.550000000000011</v>
      </c>
      <c r="E43" s="75"/>
      <c r="F43" s="78">
        <v>11.7</v>
      </c>
      <c r="G43" s="78">
        <v>11.7</v>
      </c>
      <c r="H43" s="78">
        <v>12</v>
      </c>
      <c r="I43">
        <v>115.75</v>
      </c>
      <c r="J43">
        <v>271.10000000000002</v>
      </c>
      <c r="K43">
        <v>100.97</v>
      </c>
      <c r="L43">
        <v>1.47</v>
      </c>
      <c r="M43">
        <v>23.85</v>
      </c>
      <c r="N43" s="135">
        <v>27.85</v>
      </c>
      <c r="O43" s="135">
        <v>27.85</v>
      </c>
      <c r="P43" s="135">
        <v>27.85</v>
      </c>
      <c r="Q43">
        <v>1.61</v>
      </c>
      <c r="R43">
        <v>110.21</v>
      </c>
      <c r="S43">
        <v>2.04</v>
      </c>
      <c r="T43">
        <v>12.22</v>
      </c>
      <c r="U43">
        <v>4.07</v>
      </c>
      <c r="V43">
        <v>4.08</v>
      </c>
      <c r="W43">
        <v>198.29</v>
      </c>
      <c r="X43">
        <v>39.659999999999997</v>
      </c>
      <c r="Y43">
        <v>73.37</v>
      </c>
      <c r="Z43">
        <v>38.64</v>
      </c>
      <c r="AA43">
        <v>76.67</v>
      </c>
      <c r="AB43">
        <v>38.33</v>
      </c>
      <c r="AC43">
        <v>2.5</v>
      </c>
      <c r="AD43">
        <v>8.1</v>
      </c>
      <c r="AE43">
        <v>8.1</v>
      </c>
      <c r="AF43">
        <v>1.74</v>
      </c>
    </row>
    <row r="44" spans="1:32">
      <c r="A44" t="s">
        <v>86</v>
      </c>
      <c r="B44" s="75">
        <v>260.83</v>
      </c>
      <c r="C44" s="75">
        <v>86.94</v>
      </c>
      <c r="D44" s="135">
        <f t="shared" si="0"/>
        <v>83.550000000000011</v>
      </c>
      <c r="E44" s="75"/>
      <c r="F44" s="78">
        <v>12.5</v>
      </c>
      <c r="G44" s="78">
        <v>12.5</v>
      </c>
      <c r="H44" s="78">
        <v>12.8</v>
      </c>
      <c r="I44">
        <v>115.75</v>
      </c>
      <c r="J44">
        <v>271.10000000000002</v>
      </c>
      <c r="K44">
        <v>100.97</v>
      </c>
      <c r="L44">
        <v>1.47</v>
      </c>
      <c r="M44">
        <v>20.61</v>
      </c>
      <c r="N44" s="135">
        <v>27.85</v>
      </c>
      <c r="O44" s="135">
        <v>27.85</v>
      </c>
      <c r="P44" s="135">
        <v>27.85</v>
      </c>
      <c r="Q44">
        <v>1.61</v>
      </c>
      <c r="R44">
        <v>115.33</v>
      </c>
      <c r="S44">
        <v>2.04</v>
      </c>
      <c r="T44">
        <v>12.3</v>
      </c>
      <c r="U44">
        <v>4.0999999999999996</v>
      </c>
      <c r="V44">
        <v>4.0999999999999996</v>
      </c>
      <c r="W44">
        <v>210.63</v>
      </c>
      <c r="X44">
        <v>42.13</v>
      </c>
      <c r="Y44">
        <v>77.92</v>
      </c>
      <c r="Z44">
        <v>40.47</v>
      </c>
      <c r="AA44">
        <v>82</v>
      </c>
      <c r="AB44">
        <v>41</v>
      </c>
      <c r="AC44">
        <v>2.66</v>
      </c>
      <c r="AD44">
        <v>8.09</v>
      </c>
      <c r="AE44">
        <v>8.09</v>
      </c>
      <c r="AF44">
        <v>1.74</v>
      </c>
    </row>
    <row r="45" spans="1:32">
      <c r="A45" t="s">
        <v>87</v>
      </c>
      <c r="B45" s="75">
        <v>260.83</v>
      </c>
      <c r="C45" s="75">
        <v>86.94</v>
      </c>
      <c r="D45" s="135">
        <f t="shared" si="0"/>
        <v>83.550000000000011</v>
      </c>
      <c r="E45" s="75"/>
      <c r="F45" s="78">
        <v>13.11</v>
      </c>
      <c r="G45" s="78">
        <v>13.11</v>
      </c>
      <c r="H45" s="78">
        <v>13.44</v>
      </c>
      <c r="I45">
        <v>115.75</v>
      </c>
      <c r="J45">
        <v>271.10000000000002</v>
      </c>
      <c r="K45">
        <v>100.97</v>
      </c>
      <c r="L45">
        <v>1.47</v>
      </c>
      <c r="M45">
        <v>19.87</v>
      </c>
      <c r="N45" s="135">
        <v>27.85</v>
      </c>
      <c r="O45" s="135">
        <v>27.85</v>
      </c>
      <c r="P45" s="135">
        <v>27.85</v>
      </c>
      <c r="Q45">
        <v>1.61</v>
      </c>
      <c r="R45">
        <v>114.26</v>
      </c>
      <c r="S45">
        <v>2.04</v>
      </c>
      <c r="T45">
        <v>12.23</v>
      </c>
      <c r="U45">
        <v>4.08</v>
      </c>
      <c r="V45">
        <v>4.07</v>
      </c>
      <c r="W45">
        <v>221.91</v>
      </c>
      <c r="X45">
        <v>44.38</v>
      </c>
      <c r="Y45">
        <v>81.8</v>
      </c>
      <c r="Z45">
        <v>41.95</v>
      </c>
      <c r="AA45">
        <v>91.34</v>
      </c>
      <c r="AB45">
        <v>45.66</v>
      </c>
      <c r="AC45">
        <v>2.5099999999999998</v>
      </c>
      <c r="AD45">
        <v>8.0500000000000007</v>
      </c>
      <c r="AE45">
        <v>8.0500000000000007</v>
      </c>
      <c r="AF45">
        <v>1.74</v>
      </c>
    </row>
    <row r="46" spans="1:32">
      <c r="A46" t="s">
        <v>88</v>
      </c>
      <c r="B46" s="75">
        <v>260.83</v>
      </c>
      <c r="C46" s="75">
        <v>86.94</v>
      </c>
      <c r="D46" s="135">
        <f t="shared" si="0"/>
        <v>83.550000000000011</v>
      </c>
      <c r="E46" s="75"/>
      <c r="F46" s="78">
        <v>13.67</v>
      </c>
      <c r="G46" s="78">
        <v>13.67</v>
      </c>
      <c r="H46" s="78">
        <v>14.01</v>
      </c>
      <c r="I46">
        <v>115.75</v>
      </c>
      <c r="J46">
        <v>271.10000000000002</v>
      </c>
      <c r="K46">
        <v>100.97</v>
      </c>
      <c r="L46">
        <v>1.47</v>
      </c>
      <c r="M46">
        <v>19.14</v>
      </c>
      <c r="N46" s="135">
        <v>27.85</v>
      </c>
      <c r="O46" s="135">
        <v>27.85</v>
      </c>
      <c r="P46" s="135">
        <v>27.85</v>
      </c>
      <c r="Q46">
        <v>1.61</v>
      </c>
      <c r="R46">
        <v>118.75</v>
      </c>
      <c r="S46">
        <v>2.04</v>
      </c>
      <c r="T46">
        <v>12.23</v>
      </c>
      <c r="U46">
        <v>4.08</v>
      </c>
      <c r="V46">
        <v>4.0599999999999996</v>
      </c>
      <c r="W46">
        <v>231.79</v>
      </c>
      <c r="X46">
        <v>46.36</v>
      </c>
      <c r="Y46">
        <v>85</v>
      </c>
      <c r="Z46">
        <v>43.16</v>
      </c>
      <c r="AA46">
        <v>95.34</v>
      </c>
      <c r="AB46">
        <v>47.66</v>
      </c>
      <c r="AC46">
        <v>2.59</v>
      </c>
      <c r="AD46">
        <v>8.09</v>
      </c>
      <c r="AE46">
        <v>8.09</v>
      </c>
      <c r="AF46">
        <v>1.74</v>
      </c>
    </row>
    <row r="47" spans="1:32">
      <c r="A47" t="s">
        <v>89</v>
      </c>
      <c r="B47" s="75">
        <v>260.83</v>
      </c>
      <c r="C47" s="75">
        <v>86.94</v>
      </c>
      <c r="D47" s="135">
        <f t="shared" si="0"/>
        <v>83.550000000000011</v>
      </c>
      <c r="E47" s="75"/>
      <c r="F47" s="78">
        <v>14.56</v>
      </c>
      <c r="G47" s="78">
        <v>14.56</v>
      </c>
      <c r="H47" s="78">
        <v>14.93</v>
      </c>
      <c r="I47">
        <v>115.75</v>
      </c>
      <c r="J47">
        <v>271.10000000000002</v>
      </c>
      <c r="K47">
        <v>100.97</v>
      </c>
      <c r="L47">
        <v>1.47</v>
      </c>
      <c r="M47">
        <v>18.399999999999999</v>
      </c>
      <c r="N47" s="135">
        <v>27.85</v>
      </c>
      <c r="O47" s="135">
        <v>27.85</v>
      </c>
      <c r="P47" s="135">
        <v>27.85</v>
      </c>
      <c r="Q47">
        <v>1.61</v>
      </c>
      <c r="R47">
        <v>122.76</v>
      </c>
      <c r="S47">
        <v>2.04</v>
      </c>
      <c r="T47">
        <v>12.23</v>
      </c>
      <c r="U47">
        <v>4.08</v>
      </c>
      <c r="V47">
        <v>4.07</v>
      </c>
      <c r="W47">
        <v>239.79</v>
      </c>
      <c r="X47">
        <v>47.96</v>
      </c>
      <c r="Y47">
        <v>87.87</v>
      </c>
      <c r="Z47">
        <v>44.21</v>
      </c>
      <c r="AA47">
        <v>95.34</v>
      </c>
      <c r="AB47">
        <v>47.66</v>
      </c>
      <c r="AC47">
        <v>2.59</v>
      </c>
      <c r="AD47">
        <v>8.16</v>
      </c>
      <c r="AE47">
        <v>8.16</v>
      </c>
      <c r="AF47">
        <v>1.74</v>
      </c>
    </row>
    <row r="48" spans="1:32">
      <c r="A48" t="s">
        <v>90</v>
      </c>
      <c r="B48" s="75">
        <v>260.83</v>
      </c>
      <c r="C48" s="75">
        <v>86.94</v>
      </c>
      <c r="D48" s="135">
        <f t="shared" si="0"/>
        <v>83.550000000000011</v>
      </c>
      <c r="E48" s="75"/>
      <c r="F48" s="78">
        <v>14.96</v>
      </c>
      <c r="G48" s="78">
        <v>14.96</v>
      </c>
      <c r="H48" s="78">
        <v>15.33</v>
      </c>
      <c r="I48">
        <v>115.75</v>
      </c>
      <c r="J48">
        <v>271.10000000000002</v>
      </c>
      <c r="K48">
        <v>100.97</v>
      </c>
      <c r="L48">
        <v>1.47</v>
      </c>
      <c r="M48">
        <v>17.64</v>
      </c>
      <c r="N48" s="135">
        <v>27.85</v>
      </c>
      <c r="O48" s="135">
        <v>27.85</v>
      </c>
      <c r="P48" s="135">
        <v>27.85</v>
      </c>
      <c r="Q48">
        <v>1.61</v>
      </c>
      <c r="R48">
        <v>126.3</v>
      </c>
      <c r="S48">
        <v>2.04</v>
      </c>
      <c r="T48">
        <v>12.31</v>
      </c>
      <c r="U48">
        <v>4.0999999999999996</v>
      </c>
      <c r="V48">
        <v>4.0999999999999996</v>
      </c>
      <c r="W48">
        <v>246.73</v>
      </c>
      <c r="X48">
        <v>49.34</v>
      </c>
      <c r="Y48">
        <v>90.41</v>
      </c>
      <c r="Z48">
        <v>45.1</v>
      </c>
      <c r="AA48">
        <v>96.67</v>
      </c>
      <c r="AB48">
        <v>48.33</v>
      </c>
      <c r="AC48">
        <v>2.52</v>
      </c>
      <c r="AD48">
        <v>8.16</v>
      </c>
      <c r="AE48">
        <v>8.16</v>
      </c>
      <c r="AF48">
        <v>1.74</v>
      </c>
    </row>
    <row r="49" spans="1:32">
      <c r="A49" t="s">
        <v>91</v>
      </c>
      <c r="B49" s="75">
        <v>260.83</v>
      </c>
      <c r="C49" s="75">
        <v>86.94</v>
      </c>
      <c r="D49" s="135">
        <f t="shared" si="0"/>
        <v>83.550000000000011</v>
      </c>
      <c r="E49" s="75"/>
      <c r="F49" s="78">
        <v>15.26</v>
      </c>
      <c r="G49" s="78">
        <v>15.26</v>
      </c>
      <c r="H49" s="78">
        <v>15.64</v>
      </c>
      <c r="I49">
        <v>115.75</v>
      </c>
      <c r="J49">
        <v>271.10000000000002</v>
      </c>
      <c r="K49">
        <v>100.97</v>
      </c>
      <c r="L49">
        <v>1.47</v>
      </c>
      <c r="M49">
        <v>7.19</v>
      </c>
      <c r="N49" s="135">
        <v>27.85</v>
      </c>
      <c r="O49" s="135">
        <v>27.85</v>
      </c>
      <c r="P49" s="135">
        <v>27.85</v>
      </c>
      <c r="Q49">
        <v>1.61</v>
      </c>
      <c r="R49">
        <v>129.11000000000001</v>
      </c>
      <c r="S49">
        <v>2.04</v>
      </c>
      <c r="T49">
        <v>12.22</v>
      </c>
      <c r="U49">
        <v>4.07</v>
      </c>
      <c r="V49">
        <v>4.07</v>
      </c>
      <c r="W49">
        <v>250</v>
      </c>
      <c r="X49">
        <v>50</v>
      </c>
      <c r="Y49">
        <v>92.2</v>
      </c>
      <c r="Z49">
        <v>45.81</v>
      </c>
      <c r="AA49">
        <v>96.67</v>
      </c>
      <c r="AB49">
        <v>48.33</v>
      </c>
      <c r="AC49">
        <v>2.66</v>
      </c>
      <c r="AD49">
        <v>8.08</v>
      </c>
      <c r="AE49">
        <v>8.08</v>
      </c>
      <c r="AF49">
        <v>1.74</v>
      </c>
    </row>
    <row r="50" spans="1:32">
      <c r="A50" t="s">
        <v>92</v>
      </c>
      <c r="B50" s="75">
        <v>260.83</v>
      </c>
      <c r="C50" s="75">
        <v>86.94</v>
      </c>
      <c r="D50" s="135">
        <f t="shared" si="0"/>
        <v>83.550000000000011</v>
      </c>
      <c r="E50" s="75"/>
      <c r="F50" s="78">
        <v>15.49</v>
      </c>
      <c r="G50" s="78">
        <v>15.49</v>
      </c>
      <c r="H50" s="78">
        <v>15.88</v>
      </c>
      <c r="I50">
        <v>115.75</v>
      </c>
      <c r="J50">
        <v>271.10000000000002</v>
      </c>
      <c r="K50">
        <v>100.97</v>
      </c>
      <c r="L50">
        <v>1.47</v>
      </c>
      <c r="M50">
        <v>7.25</v>
      </c>
      <c r="N50" s="135">
        <v>27.85</v>
      </c>
      <c r="O50" s="135">
        <v>27.85</v>
      </c>
      <c r="P50" s="135">
        <v>27.85</v>
      </c>
      <c r="Q50">
        <v>1.61</v>
      </c>
      <c r="R50">
        <v>131.41</v>
      </c>
      <c r="S50">
        <v>2.04</v>
      </c>
      <c r="T50">
        <v>12.28</v>
      </c>
      <c r="U50">
        <v>4.0999999999999996</v>
      </c>
      <c r="V50">
        <v>4.09</v>
      </c>
      <c r="W50">
        <v>250</v>
      </c>
      <c r="X50">
        <v>50</v>
      </c>
      <c r="Y50">
        <v>93.87</v>
      </c>
      <c r="Z50">
        <v>46.37</v>
      </c>
      <c r="AA50">
        <v>96.67</v>
      </c>
      <c r="AB50">
        <v>48.33</v>
      </c>
      <c r="AC50">
        <v>2.5099999999999998</v>
      </c>
      <c r="AD50">
        <v>7.91</v>
      </c>
      <c r="AE50">
        <v>7.91</v>
      </c>
      <c r="AF50">
        <v>1.74</v>
      </c>
    </row>
    <row r="51" spans="1:32">
      <c r="A51" t="s">
        <v>93</v>
      </c>
      <c r="B51" s="75">
        <v>260.83</v>
      </c>
      <c r="C51" s="75">
        <v>86.94</v>
      </c>
      <c r="D51" s="135">
        <f t="shared" si="0"/>
        <v>83.550000000000011</v>
      </c>
      <c r="E51" s="75"/>
      <c r="F51" s="78">
        <v>15.68</v>
      </c>
      <c r="G51" s="78">
        <v>15.68</v>
      </c>
      <c r="H51" s="78">
        <v>16.079999999999998</v>
      </c>
      <c r="I51">
        <v>115.75</v>
      </c>
      <c r="J51">
        <v>271.10000000000002</v>
      </c>
      <c r="K51">
        <v>100.97</v>
      </c>
      <c r="L51">
        <v>1.55</v>
      </c>
      <c r="M51">
        <v>7.37</v>
      </c>
      <c r="N51" s="135">
        <v>27.85</v>
      </c>
      <c r="O51" s="135">
        <v>27.85</v>
      </c>
      <c r="P51" s="135">
        <v>27.85</v>
      </c>
      <c r="Q51">
        <v>1.69</v>
      </c>
      <c r="R51">
        <v>132.6</v>
      </c>
      <c r="S51">
        <v>2.13</v>
      </c>
      <c r="T51">
        <v>12.25</v>
      </c>
      <c r="U51">
        <v>4.08</v>
      </c>
      <c r="V51">
        <v>4.09</v>
      </c>
      <c r="W51">
        <v>250</v>
      </c>
      <c r="X51">
        <v>50</v>
      </c>
      <c r="Y51">
        <v>94.89</v>
      </c>
      <c r="Z51">
        <v>46.83</v>
      </c>
      <c r="AA51">
        <v>96.67</v>
      </c>
      <c r="AB51">
        <v>48.33</v>
      </c>
      <c r="AC51">
        <v>2.5</v>
      </c>
      <c r="AD51">
        <v>7.98</v>
      </c>
      <c r="AE51">
        <v>7.98</v>
      </c>
      <c r="AF51">
        <v>1.74</v>
      </c>
    </row>
    <row r="52" spans="1:32">
      <c r="A52" t="s">
        <v>94</v>
      </c>
      <c r="B52" s="75">
        <v>260.83</v>
      </c>
      <c r="C52" s="75">
        <v>86.94</v>
      </c>
      <c r="D52" s="135">
        <f t="shared" si="0"/>
        <v>83.550000000000011</v>
      </c>
      <c r="E52" s="75"/>
      <c r="F52" s="78">
        <v>15.72</v>
      </c>
      <c r="G52" s="78">
        <v>15.72</v>
      </c>
      <c r="H52" s="78">
        <v>16.11</v>
      </c>
      <c r="I52">
        <v>115.75</v>
      </c>
      <c r="J52">
        <v>271.10000000000002</v>
      </c>
      <c r="K52">
        <v>100.97</v>
      </c>
      <c r="L52">
        <v>1.55</v>
      </c>
      <c r="M52">
        <v>7.49</v>
      </c>
      <c r="N52" s="135">
        <v>27.85</v>
      </c>
      <c r="O52" s="135">
        <v>27.85</v>
      </c>
      <c r="P52" s="135">
        <v>27.85</v>
      </c>
      <c r="Q52">
        <v>1.69</v>
      </c>
      <c r="R52">
        <v>132.99</v>
      </c>
      <c r="S52">
        <v>2.13</v>
      </c>
      <c r="T52">
        <v>12.23</v>
      </c>
      <c r="U52">
        <v>4.08</v>
      </c>
      <c r="V52">
        <v>4.08</v>
      </c>
      <c r="W52">
        <v>250</v>
      </c>
      <c r="X52">
        <v>50</v>
      </c>
      <c r="Y52">
        <v>95.69</v>
      </c>
      <c r="Z52">
        <v>46.99</v>
      </c>
      <c r="AA52">
        <v>96.67</v>
      </c>
      <c r="AB52">
        <v>48.33</v>
      </c>
      <c r="AC52">
        <v>2.59</v>
      </c>
      <c r="AD52">
        <v>8.1</v>
      </c>
      <c r="AE52">
        <v>8.1</v>
      </c>
      <c r="AF52">
        <v>1.74</v>
      </c>
    </row>
    <row r="53" spans="1:32">
      <c r="A53" t="s">
        <v>95</v>
      </c>
      <c r="B53" s="75">
        <v>260.83</v>
      </c>
      <c r="C53" s="75">
        <v>86.94</v>
      </c>
      <c r="D53" s="135">
        <f t="shared" si="0"/>
        <v>83.550000000000011</v>
      </c>
      <c r="E53" s="75"/>
      <c r="F53" s="78">
        <v>15.69</v>
      </c>
      <c r="G53" s="78">
        <v>15.69</v>
      </c>
      <c r="H53" s="78">
        <v>16.079999999999998</v>
      </c>
      <c r="I53">
        <v>94.57</v>
      </c>
      <c r="J53">
        <v>271.10000000000002</v>
      </c>
      <c r="K53">
        <v>100.97</v>
      </c>
      <c r="L53">
        <v>1.55</v>
      </c>
      <c r="M53">
        <v>8.7799999999999994</v>
      </c>
      <c r="N53" s="135">
        <v>27.85</v>
      </c>
      <c r="O53" s="135">
        <v>27.85</v>
      </c>
      <c r="P53" s="135">
        <v>27.85</v>
      </c>
      <c r="Q53">
        <v>1.69</v>
      </c>
      <c r="R53">
        <v>132.63</v>
      </c>
      <c r="S53">
        <v>2.13</v>
      </c>
      <c r="T53">
        <v>14.88</v>
      </c>
      <c r="U53">
        <v>4.96</v>
      </c>
      <c r="V53">
        <v>4.96</v>
      </c>
      <c r="W53">
        <v>250</v>
      </c>
      <c r="X53">
        <v>50</v>
      </c>
      <c r="Y53">
        <v>95.09</v>
      </c>
      <c r="Z53">
        <v>46.92</v>
      </c>
      <c r="AA53">
        <v>96.67</v>
      </c>
      <c r="AB53">
        <v>48.33</v>
      </c>
      <c r="AC53">
        <v>3.28</v>
      </c>
      <c r="AD53">
        <v>8.9499999999999993</v>
      </c>
      <c r="AE53">
        <v>8.9499999999999993</v>
      </c>
      <c r="AF53">
        <v>1.74</v>
      </c>
    </row>
    <row r="54" spans="1:32">
      <c r="A54" t="s">
        <v>96</v>
      </c>
      <c r="B54" s="75">
        <v>260.83</v>
      </c>
      <c r="C54" s="75">
        <v>86.94</v>
      </c>
      <c r="D54" s="135">
        <f t="shared" si="0"/>
        <v>83.550000000000011</v>
      </c>
      <c r="E54" s="75"/>
      <c r="F54" s="78">
        <v>15.56</v>
      </c>
      <c r="G54" s="78">
        <v>15.56</v>
      </c>
      <c r="H54" s="78">
        <v>15.94</v>
      </c>
      <c r="I54">
        <v>66.2</v>
      </c>
      <c r="J54">
        <v>271.10000000000002</v>
      </c>
      <c r="K54">
        <v>100.97</v>
      </c>
      <c r="L54">
        <v>1.55</v>
      </c>
      <c r="M54">
        <v>10.09</v>
      </c>
      <c r="N54" s="135">
        <v>27.85</v>
      </c>
      <c r="O54" s="135">
        <v>27.85</v>
      </c>
      <c r="P54" s="135">
        <v>27.85</v>
      </c>
      <c r="Q54">
        <v>1.69</v>
      </c>
      <c r="R54">
        <v>131.69</v>
      </c>
      <c r="S54">
        <v>2.13</v>
      </c>
      <c r="T54">
        <v>14.53</v>
      </c>
      <c r="U54">
        <v>4.84</v>
      </c>
      <c r="V54">
        <v>4.8499999999999996</v>
      </c>
      <c r="W54">
        <v>250</v>
      </c>
      <c r="X54">
        <v>50</v>
      </c>
      <c r="Y54">
        <v>94.79</v>
      </c>
      <c r="Z54">
        <v>46.82</v>
      </c>
      <c r="AA54">
        <v>96.67</v>
      </c>
      <c r="AB54">
        <v>48.33</v>
      </c>
      <c r="AC54">
        <v>3.29</v>
      </c>
      <c r="AD54">
        <v>8.73</v>
      </c>
      <c r="AE54">
        <v>8.73</v>
      </c>
      <c r="AF54">
        <v>1.74</v>
      </c>
    </row>
    <row r="55" spans="1:32">
      <c r="A55" t="s">
        <v>97</v>
      </c>
      <c r="B55" s="75">
        <v>260.83</v>
      </c>
      <c r="C55" s="75">
        <v>86.94</v>
      </c>
      <c r="D55" s="135">
        <f t="shared" si="0"/>
        <v>83.550000000000011</v>
      </c>
      <c r="E55" s="75"/>
      <c r="F55" s="78">
        <v>15.34</v>
      </c>
      <c r="G55" s="78">
        <v>15.34</v>
      </c>
      <c r="H55" s="78">
        <v>15.73</v>
      </c>
      <c r="I55">
        <v>66.2</v>
      </c>
      <c r="J55">
        <v>271.10000000000002</v>
      </c>
      <c r="K55">
        <v>100.97</v>
      </c>
      <c r="L55">
        <v>1.55</v>
      </c>
      <c r="M55">
        <v>11.98</v>
      </c>
      <c r="N55" s="135">
        <v>27.85</v>
      </c>
      <c r="O55" s="135">
        <v>27.85</v>
      </c>
      <c r="P55" s="135">
        <v>27.85</v>
      </c>
      <c r="Q55">
        <v>1.76</v>
      </c>
      <c r="R55">
        <v>129.49</v>
      </c>
      <c r="S55">
        <v>2.13</v>
      </c>
      <c r="T55">
        <v>14.59</v>
      </c>
      <c r="U55">
        <v>4.8600000000000003</v>
      </c>
      <c r="V55">
        <v>4.8600000000000003</v>
      </c>
      <c r="W55">
        <v>250</v>
      </c>
      <c r="X55">
        <v>50</v>
      </c>
      <c r="Y55">
        <v>93.9</v>
      </c>
      <c r="Z55">
        <v>46.46</v>
      </c>
      <c r="AA55">
        <v>96.67</v>
      </c>
      <c r="AB55">
        <v>48.33</v>
      </c>
      <c r="AC55">
        <v>3.29</v>
      </c>
      <c r="AD55">
        <v>8.7899999999999991</v>
      </c>
      <c r="AE55">
        <v>8.7899999999999991</v>
      </c>
      <c r="AF55">
        <v>1.74</v>
      </c>
    </row>
    <row r="56" spans="1:32">
      <c r="A56" t="s">
        <v>98</v>
      </c>
      <c r="B56" s="75">
        <v>260.83</v>
      </c>
      <c r="C56" s="75">
        <v>86.94</v>
      </c>
      <c r="D56" s="135">
        <f t="shared" si="0"/>
        <v>83.550000000000011</v>
      </c>
      <c r="E56" s="75"/>
      <c r="F56" s="78">
        <v>15.27</v>
      </c>
      <c r="G56" s="78">
        <v>15.27</v>
      </c>
      <c r="H56" s="78">
        <v>15.64</v>
      </c>
      <c r="I56">
        <v>66.2</v>
      </c>
      <c r="J56">
        <v>271.10000000000002</v>
      </c>
      <c r="K56">
        <v>100.97</v>
      </c>
      <c r="L56">
        <v>1.55</v>
      </c>
      <c r="M56">
        <v>6.43</v>
      </c>
      <c r="N56" s="135">
        <v>27.85</v>
      </c>
      <c r="O56" s="135">
        <v>27.85</v>
      </c>
      <c r="P56" s="135">
        <v>27.85</v>
      </c>
      <c r="Q56">
        <v>1.76</v>
      </c>
      <c r="R56">
        <v>126.02</v>
      </c>
      <c r="S56">
        <v>2.13</v>
      </c>
      <c r="T56">
        <v>14.55</v>
      </c>
      <c r="U56">
        <v>4.8499999999999996</v>
      </c>
      <c r="V56">
        <v>4.8499999999999996</v>
      </c>
      <c r="W56">
        <v>250</v>
      </c>
      <c r="X56">
        <v>50</v>
      </c>
      <c r="Y56">
        <v>92.67</v>
      </c>
      <c r="Z56">
        <v>45.81</v>
      </c>
      <c r="AA56">
        <v>95.34</v>
      </c>
      <c r="AB56">
        <v>47.66</v>
      </c>
      <c r="AC56">
        <v>3.29</v>
      </c>
      <c r="AD56">
        <v>8.74</v>
      </c>
      <c r="AE56">
        <v>8.74</v>
      </c>
      <c r="AF56">
        <v>1.74</v>
      </c>
    </row>
    <row r="57" spans="1:32">
      <c r="A57" t="s">
        <v>99</v>
      </c>
      <c r="B57" s="75">
        <v>260.83</v>
      </c>
      <c r="C57" s="75">
        <v>86.94</v>
      </c>
      <c r="D57" s="135">
        <f t="shared" si="0"/>
        <v>83.550000000000011</v>
      </c>
      <c r="E57" s="75"/>
      <c r="F57" s="78">
        <v>15.09</v>
      </c>
      <c r="G57" s="78">
        <v>15.09</v>
      </c>
      <c r="H57" s="78">
        <v>15.47</v>
      </c>
      <c r="I57">
        <v>66.2</v>
      </c>
      <c r="J57">
        <v>271.10000000000002</v>
      </c>
      <c r="K57">
        <v>100.97</v>
      </c>
      <c r="L57">
        <v>1.55</v>
      </c>
      <c r="M57">
        <v>6.95</v>
      </c>
      <c r="N57" s="135">
        <v>27.85</v>
      </c>
      <c r="O57" s="135">
        <v>27.85</v>
      </c>
      <c r="P57" s="135">
        <v>27.85</v>
      </c>
      <c r="Q57">
        <v>1.76</v>
      </c>
      <c r="R57">
        <v>120.58</v>
      </c>
      <c r="S57">
        <v>2.13</v>
      </c>
      <c r="T57">
        <v>14.46</v>
      </c>
      <c r="U57">
        <v>4.82</v>
      </c>
      <c r="V57">
        <v>4.82</v>
      </c>
      <c r="W57">
        <v>250</v>
      </c>
      <c r="X57">
        <v>50</v>
      </c>
      <c r="Y57">
        <v>90.29</v>
      </c>
      <c r="Z57">
        <v>44.54</v>
      </c>
      <c r="AA57">
        <v>94.67</v>
      </c>
      <c r="AB57">
        <v>47.33</v>
      </c>
      <c r="AC57">
        <v>3.27</v>
      </c>
      <c r="AD57">
        <v>8.77</v>
      </c>
      <c r="AE57">
        <v>8.77</v>
      </c>
      <c r="AF57">
        <v>1.74</v>
      </c>
    </row>
    <row r="58" spans="1:32">
      <c r="A58" t="s">
        <v>100</v>
      </c>
      <c r="B58" s="75">
        <v>260.83</v>
      </c>
      <c r="C58" s="75">
        <v>86.94</v>
      </c>
      <c r="D58" s="135">
        <f t="shared" si="0"/>
        <v>83.550000000000011</v>
      </c>
      <c r="E58" s="75"/>
      <c r="F58" s="78">
        <v>14.78</v>
      </c>
      <c r="G58" s="78">
        <v>14.78</v>
      </c>
      <c r="H58" s="78">
        <v>15.15</v>
      </c>
      <c r="I58">
        <v>66.2</v>
      </c>
      <c r="J58">
        <v>271.10000000000002</v>
      </c>
      <c r="K58">
        <v>100.97</v>
      </c>
      <c r="L58">
        <v>1.55</v>
      </c>
      <c r="M58">
        <v>7.52</v>
      </c>
      <c r="N58" s="135">
        <v>27.85</v>
      </c>
      <c r="O58" s="135">
        <v>27.85</v>
      </c>
      <c r="P58" s="135">
        <v>27.85</v>
      </c>
      <c r="Q58">
        <v>1.76</v>
      </c>
      <c r="R58">
        <v>115.94</v>
      </c>
      <c r="S58">
        <v>2.13</v>
      </c>
      <c r="T58">
        <v>14.26</v>
      </c>
      <c r="U58">
        <v>4.75</v>
      </c>
      <c r="V58">
        <v>4.75</v>
      </c>
      <c r="W58">
        <v>243.67</v>
      </c>
      <c r="X58">
        <v>48.73</v>
      </c>
      <c r="Y58">
        <v>87.63</v>
      </c>
      <c r="Z58">
        <v>43.53</v>
      </c>
      <c r="AA58">
        <v>92</v>
      </c>
      <c r="AB58">
        <v>46</v>
      </c>
      <c r="AC58">
        <v>3.27</v>
      </c>
      <c r="AD58">
        <v>8.7899999999999991</v>
      </c>
      <c r="AE58">
        <v>8.7899999999999991</v>
      </c>
      <c r="AF58">
        <v>1.74</v>
      </c>
    </row>
    <row r="59" spans="1:32">
      <c r="A59" t="s">
        <v>101</v>
      </c>
      <c r="B59" s="75">
        <v>260.83</v>
      </c>
      <c r="C59" s="75">
        <v>86.94</v>
      </c>
      <c r="D59" s="135">
        <f t="shared" si="0"/>
        <v>83.550000000000011</v>
      </c>
      <c r="E59" s="75"/>
      <c r="F59" s="78">
        <v>14.1</v>
      </c>
      <c r="G59" s="78">
        <v>14.1</v>
      </c>
      <c r="H59" s="78">
        <v>14.45</v>
      </c>
      <c r="I59">
        <v>66.2</v>
      </c>
      <c r="J59">
        <v>271.10000000000002</v>
      </c>
      <c r="K59">
        <v>100.97</v>
      </c>
      <c r="L59">
        <v>1.63</v>
      </c>
      <c r="M59">
        <v>8.09</v>
      </c>
      <c r="N59" s="135">
        <v>27.85</v>
      </c>
      <c r="O59" s="135">
        <v>27.85</v>
      </c>
      <c r="P59" s="135">
        <v>27.85</v>
      </c>
      <c r="Q59">
        <v>1.76</v>
      </c>
      <c r="R59">
        <v>111.22</v>
      </c>
      <c r="S59">
        <v>2.08</v>
      </c>
      <c r="T59">
        <v>17.739999999999998</v>
      </c>
      <c r="U59">
        <v>5.91</v>
      </c>
      <c r="V59">
        <v>5.92</v>
      </c>
      <c r="W59">
        <v>235.6</v>
      </c>
      <c r="X59">
        <v>47.12</v>
      </c>
      <c r="Y59">
        <v>83.94</v>
      </c>
      <c r="Z59">
        <v>42.46</v>
      </c>
      <c r="AA59">
        <v>89.34</v>
      </c>
      <c r="AB59">
        <v>44.66</v>
      </c>
      <c r="AC59">
        <v>3.96</v>
      </c>
      <c r="AD59">
        <v>10.74</v>
      </c>
      <c r="AE59">
        <v>10.74</v>
      </c>
      <c r="AF59">
        <v>1.74</v>
      </c>
    </row>
    <row r="60" spans="1:32">
      <c r="A60" t="s">
        <v>102</v>
      </c>
      <c r="B60" s="75">
        <v>260.83</v>
      </c>
      <c r="C60" s="75">
        <v>86.94</v>
      </c>
      <c r="D60" s="135">
        <f t="shared" si="0"/>
        <v>83.550000000000011</v>
      </c>
      <c r="E60" s="75"/>
      <c r="F60" s="78">
        <v>13.29</v>
      </c>
      <c r="G60" s="78">
        <v>13.29</v>
      </c>
      <c r="H60" s="78">
        <v>13.63</v>
      </c>
      <c r="I60">
        <v>66.2</v>
      </c>
      <c r="J60">
        <v>271.10000000000002</v>
      </c>
      <c r="K60">
        <v>100.97</v>
      </c>
      <c r="L60">
        <v>1.63</v>
      </c>
      <c r="M60">
        <v>8.9499999999999993</v>
      </c>
      <c r="N60" s="135">
        <v>27.85</v>
      </c>
      <c r="O60" s="135">
        <v>27.85</v>
      </c>
      <c r="P60" s="135">
        <v>27.85</v>
      </c>
      <c r="Q60">
        <v>1.76</v>
      </c>
      <c r="R60">
        <v>105.59</v>
      </c>
      <c r="S60">
        <v>2.08</v>
      </c>
      <c r="T60">
        <v>17.68</v>
      </c>
      <c r="U60">
        <v>5.89</v>
      </c>
      <c r="V60">
        <v>5.91</v>
      </c>
      <c r="W60">
        <v>225.95</v>
      </c>
      <c r="X60">
        <v>45.19</v>
      </c>
      <c r="Y60">
        <v>79.319999999999993</v>
      </c>
      <c r="Z60">
        <v>41.13</v>
      </c>
      <c r="AA60">
        <v>86.67</v>
      </c>
      <c r="AB60">
        <v>43.33</v>
      </c>
      <c r="AC60">
        <v>3.97</v>
      </c>
      <c r="AD60">
        <v>10.73</v>
      </c>
      <c r="AE60">
        <v>10.73</v>
      </c>
      <c r="AF60">
        <v>1.74</v>
      </c>
    </row>
    <row r="61" spans="1:32">
      <c r="A61" t="s">
        <v>103</v>
      </c>
      <c r="B61" s="75">
        <v>260.83</v>
      </c>
      <c r="C61" s="75">
        <v>86.94</v>
      </c>
      <c r="D61" s="135">
        <f t="shared" si="0"/>
        <v>83.550000000000011</v>
      </c>
      <c r="E61" s="75"/>
      <c r="F61" s="78">
        <v>12.63</v>
      </c>
      <c r="G61" s="78">
        <v>12.63</v>
      </c>
      <c r="H61" s="78">
        <v>12.95</v>
      </c>
      <c r="I61">
        <v>66.2</v>
      </c>
      <c r="J61">
        <v>271.10000000000002</v>
      </c>
      <c r="K61">
        <v>100.97</v>
      </c>
      <c r="L61">
        <v>1.63</v>
      </c>
      <c r="M61">
        <v>9.5299999999999994</v>
      </c>
      <c r="N61" s="135">
        <v>27.85</v>
      </c>
      <c r="O61" s="135">
        <v>27.85</v>
      </c>
      <c r="P61" s="135">
        <v>27.85</v>
      </c>
      <c r="Q61">
        <v>1.76</v>
      </c>
      <c r="R61">
        <v>99.08</v>
      </c>
      <c r="S61">
        <v>2.08</v>
      </c>
      <c r="T61">
        <v>17.809999999999999</v>
      </c>
      <c r="U61">
        <v>5.94</v>
      </c>
      <c r="V61">
        <v>5.92</v>
      </c>
      <c r="W61">
        <v>215.7</v>
      </c>
      <c r="X61">
        <v>43.14</v>
      </c>
      <c r="Y61">
        <v>74.680000000000007</v>
      </c>
      <c r="Z61">
        <v>39.58</v>
      </c>
      <c r="AA61">
        <v>84</v>
      </c>
      <c r="AB61">
        <v>42</v>
      </c>
      <c r="AC61">
        <v>4</v>
      </c>
      <c r="AD61">
        <v>10.86</v>
      </c>
      <c r="AE61">
        <v>10.86</v>
      </c>
      <c r="AF61">
        <v>1.74</v>
      </c>
    </row>
    <row r="62" spans="1:32">
      <c r="A62" t="s">
        <v>104</v>
      </c>
      <c r="B62" s="75">
        <v>260.83</v>
      </c>
      <c r="C62" s="75">
        <v>86.94</v>
      </c>
      <c r="D62" s="135">
        <f t="shared" si="0"/>
        <v>83.550000000000011</v>
      </c>
      <c r="E62" s="75"/>
      <c r="F62" s="78">
        <v>11.76</v>
      </c>
      <c r="G62" s="78">
        <v>11.76</v>
      </c>
      <c r="H62" s="78">
        <v>12.05</v>
      </c>
      <c r="I62">
        <v>94.57</v>
      </c>
      <c r="J62">
        <v>271.10000000000002</v>
      </c>
      <c r="K62">
        <v>100.97</v>
      </c>
      <c r="L62">
        <v>1.63</v>
      </c>
      <c r="M62">
        <v>10.08</v>
      </c>
      <c r="N62" s="135">
        <v>27.85</v>
      </c>
      <c r="O62" s="135">
        <v>27.85</v>
      </c>
      <c r="P62" s="135">
        <v>27.85</v>
      </c>
      <c r="Q62">
        <v>1.76</v>
      </c>
      <c r="R62">
        <v>92.15</v>
      </c>
      <c r="S62">
        <v>2.08</v>
      </c>
      <c r="T62">
        <v>17.79</v>
      </c>
      <c r="U62">
        <v>5.93</v>
      </c>
      <c r="V62">
        <v>5.93</v>
      </c>
      <c r="W62">
        <v>203.74</v>
      </c>
      <c r="X62">
        <v>40.75</v>
      </c>
      <c r="Y62">
        <v>70.44</v>
      </c>
      <c r="Z62">
        <v>37.89</v>
      </c>
      <c r="AA62">
        <v>78</v>
      </c>
      <c r="AB62">
        <v>39</v>
      </c>
      <c r="AC62">
        <v>4.04</v>
      </c>
      <c r="AD62">
        <v>11.02</v>
      </c>
      <c r="AE62">
        <v>11.02</v>
      </c>
      <c r="AF62">
        <v>1.74</v>
      </c>
    </row>
    <row r="63" spans="1:32">
      <c r="A63" t="s">
        <v>105</v>
      </c>
      <c r="B63" s="75">
        <v>260.83</v>
      </c>
      <c r="C63" s="75">
        <v>86.94</v>
      </c>
      <c r="D63" s="135">
        <f t="shared" si="0"/>
        <v>83.550000000000011</v>
      </c>
      <c r="E63" s="75"/>
      <c r="F63" s="78">
        <v>10.74</v>
      </c>
      <c r="G63" s="78">
        <v>10.74</v>
      </c>
      <c r="H63" s="78">
        <v>11.01</v>
      </c>
      <c r="I63">
        <v>115.75</v>
      </c>
      <c r="J63">
        <v>271.10000000000002</v>
      </c>
      <c r="K63">
        <v>100.97</v>
      </c>
      <c r="L63">
        <v>1.71</v>
      </c>
      <c r="M63">
        <v>10.61</v>
      </c>
      <c r="N63" s="135">
        <v>27.85</v>
      </c>
      <c r="O63" s="135">
        <v>27.85</v>
      </c>
      <c r="P63" s="135">
        <v>27.85</v>
      </c>
      <c r="Q63">
        <v>1.84</v>
      </c>
      <c r="R63">
        <v>82.11</v>
      </c>
      <c r="S63">
        <v>2.08</v>
      </c>
      <c r="T63">
        <v>18.100000000000001</v>
      </c>
      <c r="U63">
        <v>6.03</v>
      </c>
      <c r="V63">
        <v>6.05</v>
      </c>
      <c r="W63">
        <v>190.4</v>
      </c>
      <c r="X63">
        <v>38.08</v>
      </c>
      <c r="Y63">
        <v>66.2</v>
      </c>
      <c r="Z63">
        <v>35.96</v>
      </c>
      <c r="AA63">
        <v>74</v>
      </c>
      <c r="AB63">
        <v>37</v>
      </c>
      <c r="AC63">
        <v>4.1100000000000003</v>
      </c>
      <c r="AD63">
        <v>11.12</v>
      </c>
      <c r="AE63">
        <v>11.12</v>
      </c>
      <c r="AF63">
        <v>1.74</v>
      </c>
    </row>
    <row r="64" spans="1:32">
      <c r="A64" t="s">
        <v>106</v>
      </c>
      <c r="B64" s="75">
        <v>260.83</v>
      </c>
      <c r="C64" s="75">
        <v>86.94</v>
      </c>
      <c r="D64" s="135">
        <f t="shared" si="0"/>
        <v>83.550000000000011</v>
      </c>
      <c r="E64" s="75"/>
      <c r="F64" s="78">
        <v>9.8000000000000007</v>
      </c>
      <c r="G64" s="78">
        <v>9.8000000000000007</v>
      </c>
      <c r="H64" s="78">
        <v>10.039999999999999</v>
      </c>
      <c r="I64">
        <v>115.75</v>
      </c>
      <c r="J64">
        <v>271.10000000000002</v>
      </c>
      <c r="K64">
        <v>100.97</v>
      </c>
      <c r="L64">
        <v>1.71</v>
      </c>
      <c r="M64">
        <v>11.15</v>
      </c>
      <c r="N64" s="135">
        <v>27.85</v>
      </c>
      <c r="O64" s="135">
        <v>27.85</v>
      </c>
      <c r="P64" s="135">
        <v>27.85</v>
      </c>
      <c r="Q64">
        <v>1.84</v>
      </c>
      <c r="R64">
        <v>74.569999999999993</v>
      </c>
      <c r="S64">
        <v>2.08</v>
      </c>
      <c r="T64">
        <v>18.02</v>
      </c>
      <c r="U64">
        <v>6.01</v>
      </c>
      <c r="V64">
        <v>6</v>
      </c>
      <c r="W64">
        <v>175.56</v>
      </c>
      <c r="X64">
        <v>35.11</v>
      </c>
      <c r="Y64">
        <v>59.7</v>
      </c>
      <c r="Z64">
        <v>33.74</v>
      </c>
      <c r="AA64">
        <v>66</v>
      </c>
      <c r="AB64">
        <v>33</v>
      </c>
      <c r="AC64">
        <v>4.16</v>
      </c>
      <c r="AD64">
        <v>11.2</v>
      </c>
      <c r="AE64">
        <v>11.2</v>
      </c>
      <c r="AF64">
        <v>1.74</v>
      </c>
    </row>
    <row r="65" spans="1:32">
      <c r="A65" t="s">
        <v>107</v>
      </c>
      <c r="B65" s="75">
        <v>260.83</v>
      </c>
      <c r="C65" s="75">
        <v>86.94</v>
      </c>
      <c r="D65" s="135">
        <f t="shared" si="0"/>
        <v>83.550000000000011</v>
      </c>
      <c r="E65" s="75"/>
      <c r="F65" s="78">
        <v>8.6999999999999993</v>
      </c>
      <c r="G65" s="78">
        <v>8.6999999999999993</v>
      </c>
      <c r="H65" s="78">
        <v>8.91</v>
      </c>
      <c r="I65">
        <v>115.75</v>
      </c>
      <c r="J65">
        <v>271.10000000000002</v>
      </c>
      <c r="K65">
        <v>100.97</v>
      </c>
      <c r="L65">
        <v>1.71</v>
      </c>
      <c r="M65">
        <v>14.19</v>
      </c>
      <c r="N65" s="135">
        <v>27.85</v>
      </c>
      <c r="O65" s="135">
        <v>27.85</v>
      </c>
      <c r="P65" s="135">
        <v>27.85</v>
      </c>
      <c r="Q65">
        <v>1.84</v>
      </c>
      <c r="R65">
        <v>66.48</v>
      </c>
      <c r="S65">
        <v>2.08</v>
      </c>
      <c r="T65">
        <v>18.12</v>
      </c>
      <c r="U65">
        <v>6.04</v>
      </c>
      <c r="V65">
        <v>6.05</v>
      </c>
      <c r="W65">
        <v>159.49</v>
      </c>
      <c r="X65">
        <v>31.9</v>
      </c>
      <c r="Y65">
        <v>53.31</v>
      </c>
      <c r="Z65">
        <v>31.09</v>
      </c>
      <c r="AA65">
        <v>54</v>
      </c>
      <c r="AB65">
        <v>27</v>
      </c>
      <c r="AC65">
        <v>4.1900000000000004</v>
      </c>
      <c r="AD65">
        <v>11.4</v>
      </c>
      <c r="AE65">
        <v>11.4</v>
      </c>
      <c r="AF65">
        <v>1.74</v>
      </c>
    </row>
    <row r="66" spans="1:32">
      <c r="A66" t="s">
        <v>108</v>
      </c>
      <c r="B66" s="75">
        <v>260.83</v>
      </c>
      <c r="C66" s="75">
        <v>86.94</v>
      </c>
      <c r="D66" s="135">
        <f t="shared" si="0"/>
        <v>83.550000000000011</v>
      </c>
      <c r="E66" s="75"/>
      <c r="F66" s="78">
        <v>7.47</v>
      </c>
      <c r="G66" s="78">
        <v>7.47</v>
      </c>
      <c r="H66" s="78">
        <v>7.66</v>
      </c>
      <c r="I66">
        <v>94.57</v>
      </c>
      <c r="J66">
        <v>271.10000000000002</v>
      </c>
      <c r="K66">
        <v>100.97</v>
      </c>
      <c r="L66">
        <v>1.71</v>
      </c>
      <c r="M66">
        <v>14.37</v>
      </c>
      <c r="N66" s="135">
        <v>27.85</v>
      </c>
      <c r="O66" s="135">
        <v>27.85</v>
      </c>
      <c r="P66" s="135">
        <v>27.85</v>
      </c>
      <c r="Q66">
        <v>1.84</v>
      </c>
      <c r="R66">
        <v>58.18</v>
      </c>
      <c r="S66">
        <v>2.08</v>
      </c>
      <c r="T66">
        <v>18.100000000000001</v>
      </c>
      <c r="U66">
        <v>6.03</v>
      </c>
      <c r="V66">
        <v>6.04</v>
      </c>
      <c r="W66">
        <v>141.78</v>
      </c>
      <c r="X66">
        <v>28.35</v>
      </c>
      <c r="Y66">
        <v>46.83</v>
      </c>
      <c r="Z66">
        <v>28.27</v>
      </c>
      <c r="AA66">
        <v>47.34</v>
      </c>
      <c r="AB66">
        <v>23.66</v>
      </c>
      <c r="AC66">
        <v>4.2300000000000004</v>
      </c>
      <c r="AD66">
        <v>11.52</v>
      </c>
      <c r="AE66">
        <v>11.52</v>
      </c>
      <c r="AF66">
        <v>1.74</v>
      </c>
    </row>
    <row r="67" spans="1:32">
      <c r="A67" t="s">
        <v>109</v>
      </c>
      <c r="B67" s="75">
        <v>260.83</v>
      </c>
      <c r="C67" s="75">
        <v>86.94</v>
      </c>
      <c r="D67" s="135">
        <f t="shared" si="0"/>
        <v>83.550000000000011</v>
      </c>
      <c r="E67" s="75"/>
      <c r="F67" s="78">
        <v>6.2</v>
      </c>
      <c r="G67" s="78">
        <v>6.2</v>
      </c>
      <c r="H67" s="78">
        <v>6.35</v>
      </c>
      <c r="I67">
        <v>94.57</v>
      </c>
      <c r="J67">
        <v>271.10000000000002</v>
      </c>
      <c r="K67">
        <v>100.97</v>
      </c>
      <c r="L67">
        <v>1.86</v>
      </c>
      <c r="M67">
        <v>14.53</v>
      </c>
      <c r="N67" s="135">
        <v>27.85</v>
      </c>
      <c r="O67" s="135">
        <v>27.85</v>
      </c>
      <c r="P67" s="135">
        <v>27.85</v>
      </c>
      <c r="Q67">
        <v>1.92</v>
      </c>
      <c r="R67">
        <v>48.09</v>
      </c>
      <c r="S67">
        <v>2.04</v>
      </c>
      <c r="T67">
        <v>18.239999999999998</v>
      </c>
      <c r="U67">
        <v>6.08</v>
      </c>
      <c r="V67">
        <v>6.08</v>
      </c>
      <c r="W67">
        <v>123.12</v>
      </c>
      <c r="X67">
        <v>24.62</v>
      </c>
      <c r="Y67">
        <v>40.79</v>
      </c>
      <c r="Z67">
        <v>24.85</v>
      </c>
      <c r="AA67">
        <v>40.67</v>
      </c>
      <c r="AB67">
        <v>20.329999999999998</v>
      </c>
      <c r="AC67">
        <v>4.2300000000000004</v>
      </c>
      <c r="AD67">
        <v>11.96</v>
      </c>
      <c r="AE67">
        <v>11.96</v>
      </c>
      <c r="AF67">
        <v>1.74</v>
      </c>
    </row>
    <row r="68" spans="1:32">
      <c r="A68" t="s">
        <v>110</v>
      </c>
      <c r="B68" s="75">
        <v>260.83</v>
      </c>
      <c r="C68" s="75">
        <v>86.94</v>
      </c>
      <c r="D68" s="135">
        <f t="shared" ref="D68:D98" si="1">N68+O68+P68</f>
        <v>83.550000000000011</v>
      </c>
      <c r="E68" s="75"/>
      <c r="F68" s="78">
        <v>4.7699999999999996</v>
      </c>
      <c r="G68" s="78">
        <v>4.7699999999999996</v>
      </c>
      <c r="H68" s="78">
        <v>4.8899999999999997</v>
      </c>
      <c r="I68">
        <v>115.75</v>
      </c>
      <c r="J68">
        <v>271.10000000000002</v>
      </c>
      <c r="K68">
        <v>100.97</v>
      </c>
      <c r="L68">
        <v>1.86</v>
      </c>
      <c r="M68">
        <v>14.57</v>
      </c>
      <c r="N68" s="135">
        <v>27.85</v>
      </c>
      <c r="O68" s="135">
        <v>27.85</v>
      </c>
      <c r="P68" s="135">
        <v>27.85</v>
      </c>
      <c r="Q68">
        <v>1.92</v>
      </c>
      <c r="R68">
        <v>36.79</v>
      </c>
      <c r="S68">
        <v>2.04</v>
      </c>
      <c r="T68">
        <v>18.38</v>
      </c>
      <c r="U68">
        <v>6.12</v>
      </c>
      <c r="V68">
        <v>6.13</v>
      </c>
      <c r="W68">
        <v>103.27</v>
      </c>
      <c r="X68">
        <v>20.65</v>
      </c>
      <c r="Y68">
        <v>32.729999999999997</v>
      </c>
      <c r="Z68">
        <v>20.99</v>
      </c>
      <c r="AA68">
        <v>32.67</v>
      </c>
      <c r="AB68">
        <v>16.329999999999998</v>
      </c>
      <c r="AC68">
        <v>2.69</v>
      </c>
      <c r="AD68">
        <v>12.06</v>
      </c>
      <c r="AE68">
        <v>12.06</v>
      </c>
      <c r="AF68">
        <v>1.74</v>
      </c>
    </row>
    <row r="69" spans="1:32">
      <c r="A69" t="s">
        <v>111</v>
      </c>
      <c r="B69" s="75">
        <v>260.83</v>
      </c>
      <c r="C69" s="75">
        <v>86.94</v>
      </c>
      <c r="D69" s="135">
        <f t="shared" si="1"/>
        <v>57.2</v>
      </c>
      <c r="E69" s="75"/>
      <c r="F69" s="78">
        <v>3.11</v>
      </c>
      <c r="G69" s="78">
        <v>3.11</v>
      </c>
      <c r="H69" s="78">
        <v>3.18</v>
      </c>
      <c r="I69">
        <v>115.75</v>
      </c>
      <c r="J69">
        <v>271.10000000000002</v>
      </c>
      <c r="K69">
        <v>100.97</v>
      </c>
      <c r="L69">
        <v>1.86</v>
      </c>
      <c r="M69">
        <v>15.11</v>
      </c>
      <c r="N69" s="135">
        <v>18.510000000000002</v>
      </c>
      <c r="O69" s="135">
        <v>18</v>
      </c>
      <c r="P69" s="135">
        <v>20.69</v>
      </c>
      <c r="Q69">
        <v>1.92</v>
      </c>
      <c r="R69">
        <v>24.32</v>
      </c>
      <c r="S69">
        <v>2.04</v>
      </c>
      <c r="T69">
        <v>15.42</v>
      </c>
      <c r="U69">
        <v>5.14</v>
      </c>
      <c r="V69">
        <v>5.14</v>
      </c>
      <c r="W69">
        <v>82.03</v>
      </c>
      <c r="X69">
        <v>16.41</v>
      </c>
      <c r="Y69">
        <v>24.98</v>
      </c>
      <c r="Z69">
        <v>16.25</v>
      </c>
      <c r="AA69">
        <v>28.67</v>
      </c>
      <c r="AB69">
        <v>14.33</v>
      </c>
      <c r="AC69">
        <v>2.71</v>
      </c>
      <c r="AD69">
        <v>12.42</v>
      </c>
      <c r="AE69">
        <v>12.42</v>
      </c>
      <c r="AF69">
        <v>1.74</v>
      </c>
    </row>
    <row r="70" spans="1:32">
      <c r="A70" t="s">
        <v>112</v>
      </c>
      <c r="B70" s="75">
        <v>260.83</v>
      </c>
      <c r="C70" s="75">
        <v>86.94</v>
      </c>
      <c r="D70" s="135">
        <f t="shared" si="1"/>
        <v>26.53</v>
      </c>
      <c r="E70" s="75"/>
      <c r="F70" s="78">
        <v>1.79</v>
      </c>
      <c r="G70" s="78">
        <v>1.79</v>
      </c>
      <c r="H70" s="78">
        <v>1.84</v>
      </c>
      <c r="I70">
        <v>115.75</v>
      </c>
      <c r="J70">
        <v>271.10000000000002</v>
      </c>
      <c r="K70">
        <v>100.97</v>
      </c>
      <c r="L70">
        <v>1.86</v>
      </c>
      <c r="M70">
        <v>15.66</v>
      </c>
      <c r="N70" s="135">
        <v>6.56</v>
      </c>
      <c r="O70" s="135">
        <v>8</v>
      </c>
      <c r="P70" s="135">
        <v>11.97</v>
      </c>
      <c r="Q70">
        <v>1.92</v>
      </c>
      <c r="R70">
        <v>14.68</v>
      </c>
      <c r="S70">
        <v>2.04</v>
      </c>
      <c r="T70">
        <v>15.06</v>
      </c>
      <c r="U70">
        <v>5.0199999999999996</v>
      </c>
      <c r="V70">
        <v>5.0199999999999996</v>
      </c>
      <c r="W70">
        <v>57.52</v>
      </c>
      <c r="X70">
        <v>11.5</v>
      </c>
      <c r="Y70">
        <v>17.260000000000002</v>
      </c>
      <c r="Z70">
        <v>12.25</v>
      </c>
      <c r="AA70">
        <v>18.670000000000002</v>
      </c>
      <c r="AB70">
        <v>9.33</v>
      </c>
      <c r="AC70">
        <v>2.77</v>
      </c>
      <c r="AD70">
        <v>12.61</v>
      </c>
      <c r="AE70">
        <v>12.61</v>
      </c>
      <c r="AF70">
        <v>1.74</v>
      </c>
    </row>
    <row r="71" spans="1:32">
      <c r="A71" t="s">
        <v>113</v>
      </c>
      <c r="B71" s="75">
        <v>260.83</v>
      </c>
      <c r="C71" s="75">
        <v>86.94</v>
      </c>
      <c r="D71" s="135">
        <f t="shared" si="1"/>
        <v>9.24</v>
      </c>
      <c r="E71" s="75"/>
      <c r="F71" s="78">
        <v>0.91</v>
      </c>
      <c r="G71" s="78">
        <v>0.91</v>
      </c>
      <c r="H71" s="78">
        <v>0.93</v>
      </c>
      <c r="I71">
        <v>115.75</v>
      </c>
      <c r="J71">
        <v>271.10000000000002</v>
      </c>
      <c r="K71">
        <v>100.97</v>
      </c>
      <c r="L71">
        <v>1.86</v>
      </c>
      <c r="M71">
        <v>11.26</v>
      </c>
      <c r="N71" s="135">
        <v>1.52</v>
      </c>
      <c r="O71" s="135">
        <v>2</v>
      </c>
      <c r="P71" s="135">
        <v>5.72</v>
      </c>
      <c r="Q71">
        <v>1.92</v>
      </c>
      <c r="R71">
        <v>6.19</v>
      </c>
      <c r="S71">
        <v>2.04</v>
      </c>
      <c r="T71">
        <v>15.32</v>
      </c>
      <c r="U71">
        <v>5.1100000000000003</v>
      </c>
      <c r="V71">
        <v>5.1100000000000003</v>
      </c>
      <c r="W71">
        <v>34.33</v>
      </c>
      <c r="X71">
        <v>6.86</v>
      </c>
      <c r="Y71">
        <v>15.16</v>
      </c>
      <c r="Z71">
        <v>8.61</v>
      </c>
      <c r="AA71">
        <v>14</v>
      </c>
      <c r="AB71">
        <v>7</v>
      </c>
      <c r="AC71">
        <v>2.77</v>
      </c>
      <c r="AD71">
        <v>8.6999999999999993</v>
      </c>
      <c r="AE71">
        <v>8.6999999999999993</v>
      </c>
      <c r="AF71">
        <v>1.74</v>
      </c>
    </row>
    <row r="72" spans="1:32">
      <c r="A72" t="s">
        <v>114</v>
      </c>
      <c r="B72" s="75">
        <v>260.83</v>
      </c>
      <c r="C72" s="75">
        <v>86.94</v>
      </c>
      <c r="D72" s="135">
        <f t="shared" si="1"/>
        <v>1.22</v>
      </c>
      <c r="E72" s="75"/>
      <c r="F72" s="78">
        <v>0.38</v>
      </c>
      <c r="G72" s="78">
        <v>0.38</v>
      </c>
      <c r="H72" s="78">
        <v>0.39</v>
      </c>
      <c r="I72">
        <v>115.75</v>
      </c>
      <c r="J72">
        <v>271.10000000000002</v>
      </c>
      <c r="K72">
        <v>100.97</v>
      </c>
      <c r="L72">
        <v>1.86</v>
      </c>
      <c r="M72">
        <v>11.51</v>
      </c>
      <c r="N72" s="135">
        <v>0</v>
      </c>
      <c r="O72" s="135">
        <v>0</v>
      </c>
      <c r="P72" s="135">
        <v>1.22</v>
      </c>
      <c r="Q72">
        <v>1.92</v>
      </c>
      <c r="R72">
        <v>0</v>
      </c>
      <c r="S72">
        <v>2.04</v>
      </c>
      <c r="T72">
        <v>15.12</v>
      </c>
      <c r="U72">
        <v>5.04</v>
      </c>
      <c r="V72">
        <v>5.05</v>
      </c>
      <c r="W72">
        <v>17.100000000000001</v>
      </c>
      <c r="X72">
        <v>3.42</v>
      </c>
      <c r="Y72">
        <v>8.67</v>
      </c>
      <c r="Z72">
        <v>4.43</v>
      </c>
      <c r="AA72">
        <v>6</v>
      </c>
      <c r="AB72">
        <v>3</v>
      </c>
      <c r="AC72">
        <v>2.85</v>
      </c>
      <c r="AD72">
        <v>8.8800000000000008</v>
      </c>
      <c r="AE72">
        <v>8.8800000000000008</v>
      </c>
      <c r="AF72">
        <v>1.74</v>
      </c>
    </row>
    <row r="73" spans="1:32">
      <c r="A73" t="s">
        <v>115</v>
      </c>
      <c r="B73" s="75">
        <v>260.83</v>
      </c>
      <c r="C73" s="75">
        <v>86.94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115.75</v>
      </c>
      <c r="J73">
        <v>271.10000000000002</v>
      </c>
      <c r="K73">
        <v>100.97</v>
      </c>
      <c r="L73">
        <v>1.86</v>
      </c>
      <c r="M73">
        <v>11.77</v>
      </c>
      <c r="N73" s="135">
        <v>0</v>
      </c>
      <c r="O73" s="135">
        <v>0</v>
      </c>
      <c r="P73" s="135">
        <v>0</v>
      </c>
      <c r="Q73">
        <v>1.92</v>
      </c>
      <c r="R73">
        <v>0</v>
      </c>
      <c r="S73">
        <v>2.04</v>
      </c>
      <c r="T73">
        <v>15.3</v>
      </c>
      <c r="U73">
        <v>5.0999999999999996</v>
      </c>
      <c r="V73">
        <v>5.09</v>
      </c>
      <c r="W73">
        <v>5.76</v>
      </c>
      <c r="X73">
        <v>1.1499999999999999</v>
      </c>
      <c r="Y73">
        <v>3.81</v>
      </c>
      <c r="Z73">
        <v>0.34</v>
      </c>
      <c r="AA73">
        <v>3.33</v>
      </c>
      <c r="AB73">
        <v>1.67</v>
      </c>
      <c r="AC73">
        <v>2.85</v>
      </c>
      <c r="AD73">
        <v>9.06</v>
      </c>
      <c r="AE73">
        <v>9.06</v>
      </c>
      <c r="AF73">
        <v>1.74</v>
      </c>
    </row>
    <row r="74" spans="1:32">
      <c r="A74" t="s">
        <v>116</v>
      </c>
      <c r="B74" s="75">
        <v>260.83</v>
      </c>
      <c r="C74" s="75">
        <v>86.94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115.75</v>
      </c>
      <c r="J74">
        <v>271.10000000000002</v>
      </c>
      <c r="K74">
        <v>100.97</v>
      </c>
      <c r="L74">
        <v>1.86</v>
      </c>
      <c r="M74">
        <v>12.17</v>
      </c>
      <c r="N74" s="135">
        <v>0</v>
      </c>
      <c r="O74" s="135">
        <v>0</v>
      </c>
      <c r="P74" s="135">
        <v>0</v>
      </c>
      <c r="Q74">
        <v>1.92</v>
      </c>
      <c r="R74">
        <v>0</v>
      </c>
      <c r="S74">
        <v>2.04</v>
      </c>
      <c r="T74">
        <v>15.46</v>
      </c>
      <c r="U74">
        <v>5.15</v>
      </c>
      <c r="V74">
        <v>5.16</v>
      </c>
      <c r="W74">
        <v>0.69</v>
      </c>
      <c r="X74">
        <v>0.14000000000000001</v>
      </c>
      <c r="Y74">
        <v>1</v>
      </c>
      <c r="Z74">
        <v>0</v>
      </c>
      <c r="AA74">
        <v>1.33</v>
      </c>
      <c r="AB74">
        <v>0.67</v>
      </c>
      <c r="AC74">
        <v>2.84</v>
      </c>
      <c r="AD74">
        <v>9.26</v>
      </c>
      <c r="AE74">
        <v>9.26</v>
      </c>
      <c r="AF74">
        <v>1.74</v>
      </c>
    </row>
    <row r="75" spans="1:32">
      <c r="A75" t="s">
        <v>117</v>
      </c>
      <c r="B75" s="75">
        <v>260.83</v>
      </c>
      <c r="C75" s="75">
        <v>86.94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115.75</v>
      </c>
      <c r="J75">
        <v>271.10000000000002</v>
      </c>
      <c r="K75">
        <v>100.97</v>
      </c>
      <c r="L75">
        <v>1.78</v>
      </c>
      <c r="M75">
        <v>24.94</v>
      </c>
      <c r="N75" s="135">
        <v>0</v>
      </c>
      <c r="O75" s="135">
        <v>0</v>
      </c>
      <c r="P75" s="135">
        <v>0</v>
      </c>
      <c r="Q75">
        <v>1.92</v>
      </c>
      <c r="R75">
        <v>0</v>
      </c>
      <c r="S75">
        <v>2</v>
      </c>
      <c r="T75">
        <v>15.43</v>
      </c>
      <c r="U75">
        <v>5.14</v>
      </c>
      <c r="V75">
        <v>5.14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2.85</v>
      </c>
      <c r="AD75">
        <v>9.6</v>
      </c>
      <c r="AE75">
        <v>9.6</v>
      </c>
      <c r="AF75">
        <v>1.74</v>
      </c>
    </row>
    <row r="76" spans="1:32">
      <c r="A76" t="s">
        <v>118</v>
      </c>
      <c r="B76" s="75">
        <v>260.83</v>
      </c>
      <c r="C76" s="75">
        <v>86.94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115.75</v>
      </c>
      <c r="J76">
        <v>271.10000000000002</v>
      </c>
      <c r="K76">
        <v>100.97</v>
      </c>
      <c r="L76">
        <v>1.78</v>
      </c>
      <c r="M76">
        <v>25.54</v>
      </c>
      <c r="N76" s="135">
        <v>0</v>
      </c>
      <c r="O76" s="135">
        <v>0</v>
      </c>
      <c r="P76" s="135">
        <v>0</v>
      </c>
      <c r="Q76">
        <v>1.92</v>
      </c>
      <c r="R76">
        <v>0</v>
      </c>
      <c r="S76">
        <v>2</v>
      </c>
      <c r="T76">
        <v>15.49</v>
      </c>
      <c r="U76">
        <v>5.16</v>
      </c>
      <c r="V76">
        <v>5.18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2.94</v>
      </c>
      <c r="AD76">
        <v>9.92</v>
      </c>
      <c r="AE76">
        <v>9.92</v>
      </c>
      <c r="AF76">
        <v>1.74</v>
      </c>
    </row>
    <row r="77" spans="1:32">
      <c r="A77" t="s">
        <v>119</v>
      </c>
      <c r="B77" s="75">
        <v>260.83</v>
      </c>
      <c r="C77" s="75">
        <v>86.94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115.75</v>
      </c>
      <c r="J77">
        <v>271.10000000000002</v>
      </c>
      <c r="K77">
        <v>100.97</v>
      </c>
      <c r="L77">
        <v>1.78</v>
      </c>
      <c r="M77">
        <v>26.15</v>
      </c>
      <c r="N77" s="135">
        <v>0</v>
      </c>
      <c r="O77" s="135">
        <v>0</v>
      </c>
      <c r="P77" s="135">
        <v>0</v>
      </c>
      <c r="Q77">
        <v>1.92</v>
      </c>
      <c r="R77">
        <v>0</v>
      </c>
      <c r="S77">
        <v>2</v>
      </c>
      <c r="T77">
        <v>32.659999999999997</v>
      </c>
      <c r="U77">
        <v>10.89</v>
      </c>
      <c r="V77">
        <v>10.88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6.71</v>
      </c>
      <c r="AD77">
        <v>10.44</v>
      </c>
      <c r="AE77">
        <v>10.44</v>
      </c>
      <c r="AF77">
        <v>1.74</v>
      </c>
    </row>
    <row r="78" spans="1:32">
      <c r="A78" t="s">
        <v>120</v>
      </c>
      <c r="B78" s="75">
        <v>260.83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115.75</v>
      </c>
      <c r="J78">
        <v>271.10000000000002</v>
      </c>
      <c r="K78">
        <v>100.97</v>
      </c>
      <c r="L78">
        <v>1.78</v>
      </c>
      <c r="M78">
        <v>26.75</v>
      </c>
      <c r="N78" s="135">
        <v>0</v>
      </c>
      <c r="O78" s="135">
        <v>0</v>
      </c>
      <c r="P78" s="135">
        <v>0</v>
      </c>
      <c r="Q78">
        <v>1.92</v>
      </c>
      <c r="R78">
        <v>0</v>
      </c>
      <c r="S78">
        <v>2</v>
      </c>
      <c r="T78">
        <v>34.31</v>
      </c>
      <c r="U78">
        <v>11.44</v>
      </c>
      <c r="V78">
        <v>11.44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6.8</v>
      </c>
      <c r="AD78">
        <v>11.04</v>
      </c>
      <c r="AE78">
        <v>11.04</v>
      </c>
      <c r="AF78">
        <v>1.74</v>
      </c>
    </row>
    <row r="79" spans="1:32">
      <c r="A79" t="s">
        <v>121</v>
      </c>
      <c r="B79" s="75">
        <v>260.83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115.75</v>
      </c>
      <c r="J79">
        <v>271.10000000000002</v>
      </c>
      <c r="K79">
        <v>100.97</v>
      </c>
      <c r="L79">
        <v>1.78</v>
      </c>
      <c r="M79">
        <v>27.36</v>
      </c>
      <c r="N79" s="135">
        <v>0</v>
      </c>
      <c r="O79" s="135">
        <v>0</v>
      </c>
      <c r="P79" s="135">
        <v>0</v>
      </c>
      <c r="Q79">
        <v>1.92</v>
      </c>
      <c r="R79">
        <v>0</v>
      </c>
      <c r="S79">
        <v>2</v>
      </c>
      <c r="T79">
        <v>35.03</v>
      </c>
      <c r="U79">
        <v>11.68</v>
      </c>
      <c r="V79">
        <v>11.68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7.22</v>
      </c>
      <c r="AD79">
        <v>5.28</v>
      </c>
      <c r="AE79">
        <v>5.28</v>
      </c>
      <c r="AF79">
        <v>1.74</v>
      </c>
    </row>
    <row r="80" spans="1:32">
      <c r="A80" t="s">
        <v>122</v>
      </c>
      <c r="B80" s="75">
        <v>260.83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115.75</v>
      </c>
      <c r="J80">
        <v>271.10000000000002</v>
      </c>
      <c r="K80">
        <v>100.97</v>
      </c>
      <c r="L80">
        <v>1.78</v>
      </c>
      <c r="M80">
        <v>44.09</v>
      </c>
      <c r="N80" s="135">
        <v>0</v>
      </c>
      <c r="O80" s="135">
        <v>0</v>
      </c>
      <c r="P80" s="135">
        <v>0</v>
      </c>
      <c r="Q80">
        <v>1.92</v>
      </c>
      <c r="R80">
        <v>0</v>
      </c>
      <c r="S80">
        <v>2</v>
      </c>
      <c r="T80">
        <v>35.14</v>
      </c>
      <c r="U80">
        <v>11.71</v>
      </c>
      <c r="V80">
        <v>11.72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7.87</v>
      </c>
      <c r="AD80">
        <v>5.39</v>
      </c>
      <c r="AE80">
        <v>5.39</v>
      </c>
      <c r="AF80">
        <v>1.74</v>
      </c>
    </row>
    <row r="81" spans="1:32">
      <c r="A81" t="s">
        <v>123</v>
      </c>
      <c r="B81" s="75">
        <v>260.83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115.75</v>
      </c>
      <c r="J81">
        <v>271.10000000000002</v>
      </c>
      <c r="K81">
        <v>100.97</v>
      </c>
      <c r="L81">
        <v>1.78</v>
      </c>
      <c r="M81">
        <v>43.53</v>
      </c>
      <c r="N81" s="135">
        <v>0</v>
      </c>
      <c r="O81" s="135">
        <v>0</v>
      </c>
      <c r="P81" s="135">
        <v>0</v>
      </c>
      <c r="Q81">
        <v>1.92</v>
      </c>
      <c r="R81">
        <v>0</v>
      </c>
      <c r="S81">
        <v>2</v>
      </c>
      <c r="T81">
        <v>35.15</v>
      </c>
      <c r="U81">
        <v>11.72</v>
      </c>
      <c r="V81">
        <v>11.72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6.11</v>
      </c>
      <c r="AD81">
        <v>5.39</v>
      </c>
      <c r="AE81">
        <v>5.39</v>
      </c>
      <c r="AF81">
        <v>1.74</v>
      </c>
    </row>
    <row r="82" spans="1:32">
      <c r="A82" t="s">
        <v>124</v>
      </c>
      <c r="B82" s="75">
        <v>260.83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115.75</v>
      </c>
      <c r="J82">
        <v>271.10000000000002</v>
      </c>
      <c r="K82">
        <v>100.97</v>
      </c>
      <c r="L82">
        <v>1.78</v>
      </c>
      <c r="M82">
        <v>42.74</v>
      </c>
      <c r="N82" s="135">
        <v>0</v>
      </c>
      <c r="O82" s="135">
        <v>0</v>
      </c>
      <c r="P82" s="135">
        <v>0</v>
      </c>
      <c r="Q82">
        <v>1.92</v>
      </c>
      <c r="R82">
        <v>0</v>
      </c>
      <c r="S82">
        <v>2</v>
      </c>
      <c r="T82">
        <v>21.49</v>
      </c>
      <c r="U82">
        <v>7.16</v>
      </c>
      <c r="V82">
        <v>7.17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5.69</v>
      </c>
      <c r="AD82">
        <v>5.75</v>
      </c>
      <c r="AE82">
        <v>5.75</v>
      </c>
      <c r="AF82">
        <v>1.74</v>
      </c>
    </row>
    <row r="83" spans="1:32">
      <c r="A83" t="s">
        <v>125</v>
      </c>
      <c r="B83" s="75">
        <v>260.83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115.75</v>
      </c>
      <c r="J83">
        <v>271.10000000000002</v>
      </c>
      <c r="K83">
        <v>100.97</v>
      </c>
      <c r="L83">
        <v>1.71</v>
      </c>
      <c r="M83">
        <v>41.85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2</v>
      </c>
      <c r="T83">
        <v>21.65</v>
      </c>
      <c r="U83">
        <v>7.22</v>
      </c>
      <c r="V83">
        <v>7.21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5.96</v>
      </c>
      <c r="AD83">
        <v>5.75</v>
      </c>
      <c r="AE83">
        <v>5.75</v>
      </c>
      <c r="AF83">
        <v>1.74</v>
      </c>
    </row>
    <row r="84" spans="1:32">
      <c r="A84" t="s">
        <v>126</v>
      </c>
      <c r="B84" s="75">
        <v>260.83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115.75</v>
      </c>
      <c r="J84">
        <v>271.10000000000002</v>
      </c>
      <c r="K84">
        <v>100.97</v>
      </c>
      <c r="L84">
        <v>1.71</v>
      </c>
      <c r="M84">
        <v>40.729999999999997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2</v>
      </c>
      <c r="T84">
        <v>22.46</v>
      </c>
      <c r="U84">
        <v>7.49</v>
      </c>
      <c r="V84">
        <v>7.48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5.76</v>
      </c>
      <c r="AD84">
        <v>6.07</v>
      </c>
      <c r="AE84">
        <v>6.07</v>
      </c>
      <c r="AF84">
        <v>1.74</v>
      </c>
    </row>
    <row r="85" spans="1:32">
      <c r="A85" t="s">
        <v>127</v>
      </c>
      <c r="B85" s="75">
        <v>260.83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115.75</v>
      </c>
      <c r="J85">
        <v>271.10000000000002</v>
      </c>
      <c r="K85">
        <v>100.97</v>
      </c>
      <c r="L85">
        <v>1.71</v>
      </c>
      <c r="M85">
        <v>39.520000000000003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2</v>
      </c>
      <c r="T85">
        <v>21.88</v>
      </c>
      <c r="U85">
        <v>7.29</v>
      </c>
      <c r="V85">
        <v>7.3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5.63</v>
      </c>
      <c r="AD85">
        <v>6.07</v>
      </c>
      <c r="AE85">
        <v>6.07</v>
      </c>
      <c r="AF85">
        <v>1.74</v>
      </c>
    </row>
    <row r="86" spans="1:32">
      <c r="A86" t="s">
        <v>128</v>
      </c>
      <c r="B86" s="75">
        <v>260.83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115.75</v>
      </c>
      <c r="J86">
        <v>271.10000000000002</v>
      </c>
      <c r="K86">
        <v>100.97</v>
      </c>
      <c r="L86">
        <v>1.71</v>
      </c>
      <c r="M86">
        <v>38.729999999999997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2</v>
      </c>
      <c r="T86">
        <v>21.68</v>
      </c>
      <c r="U86">
        <v>7.22</v>
      </c>
      <c r="V86">
        <v>7.23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5.59</v>
      </c>
      <c r="AD86">
        <v>6.22</v>
      </c>
      <c r="AE86">
        <v>6.22</v>
      </c>
      <c r="AF86">
        <v>1.74</v>
      </c>
    </row>
    <row r="87" spans="1:32">
      <c r="A87" t="s">
        <v>129</v>
      </c>
      <c r="B87" s="75">
        <v>260.83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94.57</v>
      </c>
      <c r="J87">
        <v>271.10000000000002</v>
      </c>
      <c r="K87">
        <v>100.97</v>
      </c>
      <c r="L87">
        <v>1.71</v>
      </c>
      <c r="M87">
        <v>43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2</v>
      </c>
      <c r="T87">
        <v>21.27</v>
      </c>
      <c r="U87">
        <v>7.09</v>
      </c>
      <c r="V87">
        <v>7.09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5.28</v>
      </c>
      <c r="AD87">
        <v>6.22</v>
      </c>
      <c r="AE87">
        <v>6.22</v>
      </c>
      <c r="AF87">
        <v>1.74</v>
      </c>
    </row>
    <row r="88" spans="1:32">
      <c r="A88" t="s">
        <v>130</v>
      </c>
      <c r="B88" s="75">
        <v>260.83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66.2</v>
      </c>
      <c r="J88">
        <v>271.10000000000002</v>
      </c>
      <c r="K88">
        <v>100.97</v>
      </c>
      <c r="L88">
        <v>1.71</v>
      </c>
      <c r="M88">
        <v>42.47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2</v>
      </c>
      <c r="T88">
        <v>16.91</v>
      </c>
      <c r="U88">
        <v>5.64</v>
      </c>
      <c r="V88">
        <v>5.62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4.9800000000000004</v>
      </c>
      <c r="AD88">
        <v>4.71</v>
      </c>
      <c r="AE88">
        <v>4.71</v>
      </c>
      <c r="AF88">
        <v>1.74</v>
      </c>
    </row>
    <row r="89" spans="1:32">
      <c r="A89" t="s">
        <v>131</v>
      </c>
      <c r="B89" s="75">
        <v>260.83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271.10000000000002</v>
      </c>
      <c r="K89">
        <v>100.97</v>
      </c>
      <c r="L89">
        <v>1.71</v>
      </c>
      <c r="M89">
        <v>42.12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2</v>
      </c>
      <c r="T89">
        <v>17.29</v>
      </c>
      <c r="U89">
        <v>5.76</v>
      </c>
      <c r="V89">
        <v>5.77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3.24</v>
      </c>
      <c r="AD89">
        <v>4.7</v>
      </c>
      <c r="AE89">
        <v>4.7</v>
      </c>
      <c r="AF89">
        <v>1.74</v>
      </c>
    </row>
    <row r="90" spans="1:32">
      <c r="A90" t="s">
        <v>132</v>
      </c>
      <c r="B90" s="75">
        <v>260.83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271.10000000000002</v>
      </c>
      <c r="K90">
        <v>100.97</v>
      </c>
      <c r="L90">
        <v>1.71</v>
      </c>
      <c r="M90">
        <v>41.53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2</v>
      </c>
      <c r="T90">
        <v>17.329999999999998</v>
      </c>
      <c r="U90">
        <v>5.78</v>
      </c>
      <c r="V90">
        <v>5.76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3.11</v>
      </c>
      <c r="AD90">
        <v>4.9400000000000004</v>
      </c>
      <c r="AE90">
        <v>4.9400000000000004</v>
      </c>
      <c r="AF90">
        <v>1.74</v>
      </c>
    </row>
    <row r="91" spans="1:32">
      <c r="A91" t="s">
        <v>133</v>
      </c>
      <c r="B91" s="75">
        <v>260.83</v>
      </c>
      <c r="C91" s="75">
        <v>86.94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271.10000000000002</v>
      </c>
      <c r="K91">
        <v>100.97</v>
      </c>
      <c r="L91">
        <v>1.63</v>
      </c>
      <c r="M91">
        <v>40.869999999999997</v>
      </c>
      <c r="N91" s="135">
        <v>0</v>
      </c>
      <c r="O91" s="135">
        <v>0</v>
      </c>
      <c r="P91" s="135">
        <v>0</v>
      </c>
      <c r="Q91">
        <v>1.76</v>
      </c>
      <c r="R91">
        <v>0</v>
      </c>
      <c r="S91">
        <v>1.95</v>
      </c>
      <c r="T91">
        <v>17.39</v>
      </c>
      <c r="U91">
        <v>5.8</v>
      </c>
      <c r="V91">
        <v>5.78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3.06</v>
      </c>
      <c r="AD91">
        <v>4.87</v>
      </c>
      <c r="AE91">
        <v>4.87</v>
      </c>
      <c r="AF91">
        <v>1.74</v>
      </c>
    </row>
    <row r="92" spans="1:32">
      <c r="A92" t="s">
        <v>134</v>
      </c>
      <c r="B92" s="75">
        <v>260.83</v>
      </c>
      <c r="C92" s="75">
        <v>67.98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271.10000000000002</v>
      </c>
      <c r="K92">
        <v>100.97</v>
      </c>
      <c r="L92">
        <v>1.63</v>
      </c>
      <c r="M92">
        <v>40.11</v>
      </c>
      <c r="N92" s="135">
        <v>0</v>
      </c>
      <c r="O92" s="135">
        <v>0</v>
      </c>
      <c r="P92" s="135">
        <v>0</v>
      </c>
      <c r="Q92">
        <v>1.76</v>
      </c>
      <c r="R92">
        <v>0</v>
      </c>
      <c r="S92">
        <v>1.95</v>
      </c>
      <c r="T92">
        <v>17.21</v>
      </c>
      <c r="U92">
        <v>5.74</v>
      </c>
      <c r="V92">
        <v>5.73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3.04</v>
      </c>
      <c r="AD92">
        <v>4.67</v>
      </c>
      <c r="AE92">
        <v>4.67</v>
      </c>
      <c r="AF92">
        <v>1.74</v>
      </c>
    </row>
    <row r="93" spans="1:32">
      <c r="A93" t="s">
        <v>135</v>
      </c>
      <c r="B93" s="75">
        <v>214.86</v>
      </c>
      <c r="C93" s="75">
        <v>67.98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66.2</v>
      </c>
      <c r="J93">
        <v>271.10000000000002</v>
      </c>
      <c r="K93">
        <v>100.97</v>
      </c>
      <c r="L93">
        <v>1.63</v>
      </c>
      <c r="M93">
        <v>33.1</v>
      </c>
      <c r="N93" s="135">
        <v>0</v>
      </c>
      <c r="O93" s="135">
        <v>0</v>
      </c>
      <c r="P93" s="135">
        <v>0</v>
      </c>
      <c r="Q93">
        <v>1.76</v>
      </c>
      <c r="R93">
        <v>0</v>
      </c>
      <c r="S93">
        <v>1.95</v>
      </c>
      <c r="T93">
        <v>16.98</v>
      </c>
      <c r="U93">
        <v>5.66</v>
      </c>
      <c r="V93">
        <v>5.65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3.21</v>
      </c>
      <c r="AD93">
        <v>4.76</v>
      </c>
      <c r="AE93">
        <v>4.76</v>
      </c>
      <c r="AF93">
        <v>1.74</v>
      </c>
    </row>
    <row r="94" spans="1:32">
      <c r="A94" t="s">
        <v>136</v>
      </c>
      <c r="B94" s="75">
        <v>214.86</v>
      </c>
      <c r="C94" s="75">
        <v>67.98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66.2</v>
      </c>
      <c r="J94">
        <v>271.10000000000002</v>
      </c>
      <c r="K94">
        <v>100.97</v>
      </c>
      <c r="L94">
        <v>1.63</v>
      </c>
      <c r="M94">
        <v>32.74</v>
      </c>
      <c r="N94" s="135">
        <v>0</v>
      </c>
      <c r="O94" s="135">
        <v>0</v>
      </c>
      <c r="P94" s="135">
        <v>0</v>
      </c>
      <c r="Q94">
        <v>1.76</v>
      </c>
      <c r="R94">
        <v>0</v>
      </c>
      <c r="S94">
        <v>1.95</v>
      </c>
      <c r="T94">
        <v>17.38</v>
      </c>
      <c r="U94">
        <v>5.79</v>
      </c>
      <c r="V94">
        <v>5.79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3.27</v>
      </c>
      <c r="AD94">
        <v>4.9800000000000004</v>
      </c>
      <c r="AE94">
        <v>4.9800000000000004</v>
      </c>
      <c r="AF94">
        <v>1.74</v>
      </c>
    </row>
    <row r="95" spans="1:32">
      <c r="A95" t="s">
        <v>137</v>
      </c>
      <c r="B95" s="75">
        <v>214.86</v>
      </c>
      <c r="C95" s="75">
        <v>67.98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</v>
      </c>
      <c r="J95">
        <v>271.10000000000002</v>
      </c>
      <c r="K95">
        <v>100.97</v>
      </c>
      <c r="L95">
        <v>1.63</v>
      </c>
      <c r="M95">
        <v>32.22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1.95</v>
      </c>
      <c r="T95">
        <v>17.8</v>
      </c>
      <c r="U95">
        <v>5.93</v>
      </c>
      <c r="V95">
        <v>5.93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3.13</v>
      </c>
      <c r="AD95">
        <v>4.99</v>
      </c>
      <c r="AE95">
        <v>4.99</v>
      </c>
      <c r="AF95">
        <v>1.74</v>
      </c>
    </row>
    <row r="96" spans="1:32">
      <c r="A96" t="s">
        <v>138</v>
      </c>
      <c r="B96" s="75">
        <v>214.86</v>
      </c>
      <c r="C96" s="75">
        <v>67.98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</v>
      </c>
      <c r="J96">
        <v>271.10000000000002</v>
      </c>
      <c r="K96">
        <v>100.97</v>
      </c>
      <c r="L96">
        <v>1.63</v>
      </c>
      <c r="M96">
        <v>24.08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1.95</v>
      </c>
      <c r="T96">
        <v>17.940000000000001</v>
      </c>
      <c r="U96">
        <v>5.98</v>
      </c>
      <c r="V96">
        <v>5.99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3.09</v>
      </c>
      <c r="AD96">
        <v>4.7699999999999996</v>
      </c>
      <c r="AE96">
        <v>4.7699999999999996</v>
      </c>
      <c r="AF96">
        <v>1.74</v>
      </c>
    </row>
    <row r="97" spans="1:36">
      <c r="A97" t="s">
        <v>139</v>
      </c>
      <c r="B97" s="75">
        <v>214.86</v>
      </c>
      <c r="C97" s="75">
        <v>67.98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66.2</v>
      </c>
      <c r="J97">
        <v>271.10000000000002</v>
      </c>
      <c r="K97">
        <v>100.97</v>
      </c>
      <c r="L97">
        <v>1.63</v>
      </c>
      <c r="M97">
        <v>23.07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1.95</v>
      </c>
      <c r="T97">
        <v>18.52</v>
      </c>
      <c r="U97">
        <v>6.17</v>
      </c>
      <c r="V97">
        <v>6.18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2.88</v>
      </c>
      <c r="AD97">
        <v>4.79</v>
      </c>
      <c r="AE97">
        <v>4.79</v>
      </c>
      <c r="AF97">
        <v>1.74</v>
      </c>
    </row>
    <row r="98" spans="1:36">
      <c r="A98" t="s">
        <v>140</v>
      </c>
      <c r="B98" s="75">
        <v>214.86</v>
      </c>
      <c r="C98" s="75">
        <v>67.98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66.2</v>
      </c>
      <c r="J98">
        <v>271.10000000000002</v>
      </c>
      <c r="K98">
        <v>100.97</v>
      </c>
      <c r="L98">
        <v>1.63</v>
      </c>
      <c r="M98">
        <v>22.07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1.95</v>
      </c>
      <c r="T98">
        <v>19.82</v>
      </c>
      <c r="U98">
        <v>6.61</v>
      </c>
      <c r="V98">
        <v>6.6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2.73</v>
      </c>
      <c r="AD98">
        <v>4.75</v>
      </c>
      <c r="AE98">
        <v>4.75</v>
      </c>
      <c r="AF98">
        <v>1.74</v>
      </c>
    </row>
    <row r="99" spans="1:36">
      <c r="A99" t="s">
        <v>141</v>
      </c>
      <c r="B99" s="75">
        <f>SUM(B3:B98)/4000</f>
        <v>5.4794725000000071</v>
      </c>
      <c r="C99" s="75">
        <f t="shared" ref="C99:L99" si="2">SUM(C3:C98)/4000</f>
        <v>1.8027024999999965</v>
      </c>
      <c r="D99" s="135">
        <f t="shared" ref="D99" si="3">SUM(D3:D98)/4000</f>
        <v>0.80932000000000037</v>
      </c>
      <c r="E99" s="75"/>
      <c r="F99" s="78">
        <f t="shared" si="2"/>
        <v>9.7990000000000008E-2</v>
      </c>
      <c r="G99" s="78">
        <f t="shared" si="2"/>
        <v>9.7990000000000008E-2</v>
      </c>
      <c r="H99" s="78">
        <f t="shared" si="2"/>
        <v>0.10043000000000001</v>
      </c>
      <c r="I99">
        <f t="shared" si="2"/>
        <v>2.2157400000000012</v>
      </c>
      <c r="J99">
        <f t="shared" si="2"/>
        <v>6.0989024999999932</v>
      </c>
      <c r="K99">
        <f t="shared" si="2"/>
        <v>2.4232799999999992</v>
      </c>
      <c r="L99">
        <f t="shared" si="2"/>
        <v>3.8469999999999983E-2</v>
      </c>
      <c r="M99">
        <f t="shared" ref="M99:AB99" si="4">SUM(M3:M98)/4000</f>
        <v>0.57487749999999982</v>
      </c>
      <c r="N99" s="135">
        <f t="shared" si="4"/>
        <v>0.26758250000000011</v>
      </c>
      <c r="O99" s="135">
        <f t="shared" si="4"/>
        <v>0.2726475000000001</v>
      </c>
      <c r="P99" s="135">
        <f t="shared" si="4"/>
        <v>0.26909000000000016</v>
      </c>
      <c r="Q99">
        <f t="shared" si="4"/>
        <v>4.1539999999999959E-2</v>
      </c>
      <c r="R99">
        <f t="shared" si="4"/>
        <v>0.87261750000000016</v>
      </c>
      <c r="S99">
        <f t="shared" si="4"/>
        <v>4.8639999999999968E-2</v>
      </c>
      <c r="T99">
        <f t="shared" si="4"/>
        <v>0.41335750000000016</v>
      </c>
      <c r="U99">
        <f t="shared" si="4"/>
        <v>0.13778499999999996</v>
      </c>
      <c r="V99">
        <f t="shared" si="4"/>
        <v>0.13779249999999998</v>
      </c>
      <c r="W99">
        <f t="shared" si="4"/>
        <v>1.6946175000000001</v>
      </c>
      <c r="X99">
        <f t="shared" si="4"/>
        <v>0.33891750000000009</v>
      </c>
      <c r="Y99">
        <f t="shared" si="4"/>
        <v>0.61468250000000002</v>
      </c>
      <c r="Z99">
        <f t="shared" si="4"/>
        <v>0.32486750000000003</v>
      </c>
      <c r="AA99">
        <f t="shared" si="4"/>
        <v>0.6526875000000002</v>
      </c>
      <c r="AB99">
        <f t="shared" si="4"/>
        <v>0.32631250000000001</v>
      </c>
      <c r="AC99">
        <f t="shared" ref="AC99:AJ99" si="5">SUM(AC3:AC98)/4000</f>
        <v>8.222999999999997E-2</v>
      </c>
      <c r="AD99">
        <f t="shared" si="5"/>
        <v>0.18756000000000006</v>
      </c>
      <c r="AE99">
        <f t="shared" si="5"/>
        <v>0.18756000000000006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33</v>
      </c>
      <c r="C26" s="136">
        <f>'IDT-1 Calculation'!DG26</f>
        <v>-13.971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-19.029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291</v>
      </c>
      <c r="C27" s="136">
        <f>'IDT-1 Calculation'!DG27</f>
        <v>-110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385</v>
      </c>
      <c r="C28" s="136">
        <f>'IDT-1 Calculation'!DG28</f>
        <v>-65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-320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310.286</v>
      </c>
      <c r="C29" s="136">
        <f>'IDT-1 Calculation'!DG29</f>
        <v>-15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-295.286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226.465</v>
      </c>
      <c r="C30" s="136">
        <f>'IDT-1 Calculation'!DG30</f>
        <v>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-241.465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164.351</v>
      </c>
      <c r="C31" s="136">
        <f>'IDT-1 Calculation'!DG31</f>
        <v>45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-209.351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138.05199999999999</v>
      </c>
      <c r="C32" s="136">
        <f>'IDT-1 Calculation'!DG32</f>
        <v>60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-198.05199999999999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143.756</v>
      </c>
      <c r="C33" s="136">
        <f>'IDT-1 Calculation'!DG33</f>
        <v>70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-213.756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134.82</v>
      </c>
      <c r="C34" s="136">
        <f>'IDT-1 Calculation'!DG34</f>
        <v>70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-204.82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131.28100000000001</v>
      </c>
      <c r="C35" s="136">
        <f>'IDT-1 Calculation'!DG35</f>
        <v>65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-196.28100000000001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109.758</v>
      </c>
      <c r="C36" s="136">
        <f>'IDT-1 Calculation'!DG36</f>
        <v>60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-169.75799999999998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104.795</v>
      </c>
      <c r="C37" s="136">
        <f>'IDT-1 Calculation'!DG37</f>
        <v>60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-164.79500000000002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134.00399999999999</v>
      </c>
      <c r="C38" s="136">
        <f>'IDT-1 Calculation'!DG38</f>
        <v>50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-184.00399999999999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102.93300000000001</v>
      </c>
      <c r="C39" s="136">
        <f>'IDT-1 Calculation'!DG39</f>
        <v>45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-147.93299999999999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67.358000000000004</v>
      </c>
      <c r="C40" s="136">
        <f>'IDT-1 Calculation'!DG40</f>
        <v>41.734999999999999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-109.093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46.948</v>
      </c>
      <c r="C41" s="136">
        <f>'IDT-1 Calculation'!DG41</f>
        <v>29.088000000000001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-76.036000000000001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34.694000000000003</v>
      </c>
      <c r="C42" s="136">
        <f>'IDT-1 Calculation'!DG42</f>
        <v>21.495999999999999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-56.19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24.251999999999999</v>
      </c>
      <c r="C43" s="136">
        <f>'IDT-1 Calculation'!DG43</f>
        <v>15.026999999999999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-39.278999999999996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27.832999999999998</v>
      </c>
      <c r="C44" s="136">
        <f>'IDT-1 Calculation'!DG44</f>
        <v>15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-42.832999999999998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32.654000000000003</v>
      </c>
      <c r="C45" s="136">
        <f>'IDT-1 Calculation'!DG45</f>
        <v>10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-42.654000000000003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46.064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-46.064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46.232999999999997</v>
      </c>
      <c r="C47" s="136">
        <f>'IDT-1 Calculation'!DG47</f>
        <v>10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-56.232999999999997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62.173000000000002</v>
      </c>
      <c r="C48" s="136">
        <f>'IDT-1 Calculation'!DG48</f>
        <v>10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-72.173000000000002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92.221000000000004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-92.221000000000004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103.252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-103.252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136.905</v>
      </c>
      <c r="C51" s="136">
        <f>'IDT-1 Calculation'!DG51</f>
        <v>-15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-121.905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147</v>
      </c>
      <c r="C52" s="136">
        <f>'IDT-1 Calculation'!DG52</f>
        <v>-25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-122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35</v>
      </c>
      <c r="C53" s="136">
        <f>'IDT-1 Calculation'!DG53</f>
        <v>-35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60</v>
      </c>
      <c r="C54" s="136">
        <f>'IDT-1 Calculation'!DG54</f>
        <v>-60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56</v>
      </c>
      <c r="C55" s="136">
        <f>'IDT-1 Calculation'!DG55</f>
        <v>-21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36</v>
      </c>
      <c r="C56" s="136">
        <f>'IDT-1 Calculation'!DG56</f>
        <v>-15.241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-20.759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25</v>
      </c>
      <c r="C57" s="136">
        <f>'IDT-1 Calculation'!DG57</f>
        <v>-10.584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-14.416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29</v>
      </c>
      <c r="C58" s="136">
        <f>'IDT-1 Calculation'!DG58</f>
        <v>-12.278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-16.722000000000001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34</v>
      </c>
      <c r="C59" s="136">
        <f>'IDT-1 Calculation'!DG59</f>
        <v>-15.407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-18.593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48</v>
      </c>
      <c r="C60" s="136">
        <f>'IDT-1 Calculation'!DG60</f>
        <v>-48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61</v>
      </c>
      <c r="C61" s="136">
        <f>'IDT-1 Calculation'!DG61</f>
        <v>-25.824999999999999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-35.174999999999997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82</v>
      </c>
      <c r="C62" s="136">
        <f>'IDT-1 Calculation'!DG62</f>
        <v>-34.716000000000001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-47.283999999999999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100</v>
      </c>
      <c r="C63" s="136">
        <f>'IDT-1 Calculation'!DG63</f>
        <v>-42.335999999999999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-57.664000000000001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117</v>
      </c>
      <c r="C64" s="136">
        <f>'IDT-1 Calculation'!DG64</f>
        <v>-49.533000000000001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-67.466999999999999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146</v>
      </c>
      <c r="C65" s="136">
        <f>'IDT-1 Calculation'!DG65</f>
        <v>-61.811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-84.188999999999993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175</v>
      </c>
      <c r="C66" s="136">
        <f>'IDT-1 Calculation'!DG66</f>
        <v>-70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131</v>
      </c>
      <c r="C67" s="136">
        <f>'IDT-1 Calculation'!DG67</f>
        <v>-55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-76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159</v>
      </c>
      <c r="C68" s="136">
        <f>'IDT-1 Calculation'!DG68</f>
        <v>-40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-119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101</v>
      </c>
      <c r="C69" s="136">
        <f>'IDT-1 Calculation'!DG69</f>
        <v>-25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132.26900000000001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-132.26900000000001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88.087999999999994</v>
      </c>
      <c r="C72" s="136">
        <f>'IDT-1 Calculation'!DG72</f>
        <v>30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-118.08799999999999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74.546999999999997</v>
      </c>
      <c r="C73" s="136">
        <f>'IDT-1 Calculation'!DG73</f>
        <v>45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-119.547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91.569000000000003</v>
      </c>
      <c r="C74" s="136">
        <f>'IDT-1 Calculation'!DG74</f>
        <v>40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-131.56900000000002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67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54</v>
      </c>
      <c r="C78" s="136">
        <f>'IDT-1 Calculation'!DG78</f>
        <v>-22.861999999999998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-31.138000000000002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85</v>
      </c>
      <c r="C79" s="136">
        <f>'IDT-1 Calculation'!DG79</f>
        <v>-20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113</v>
      </c>
      <c r="C80" s="136">
        <f>'IDT-1 Calculation'!DG80</f>
        <v>-15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153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159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207.94499999999999</v>
      </c>
      <c r="C83" s="136">
        <f>'IDT-1 Calculation'!DG83</f>
        <v>-45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-162.94499999999999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237.023</v>
      </c>
      <c r="C84" s="136">
        <f>'IDT-1 Calculation'!DG84</f>
        <v>-55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-182.023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269.54300000000001</v>
      </c>
      <c r="C85" s="136">
        <f>'IDT-1 Calculation'!DG85</f>
        <v>-65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-204.54300000000001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322</v>
      </c>
      <c r="C86" s="136">
        <f>'IDT-1 Calculation'!DG86</f>
        <v>-80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296</v>
      </c>
      <c r="C87" s="136">
        <f>'IDT-1 Calculation'!DG87</f>
        <v>-95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191.52800000000002</v>
      </c>
      <c r="C88" s="136">
        <f>'IDT-1 Calculation'!DG88</f>
        <v>-105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-86.528000000000006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208.39</v>
      </c>
      <c r="C89" s="136">
        <f>'IDT-1 Calculation'!DG89</f>
        <v>-120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-88.39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216</v>
      </c>
      <c r="C90" s="136">
        <f>'IDT-1 Calculation'!DG90</f>
        <v>-116.651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-99.349000000000004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177</v>
      </c>
      <c r="C91" s="136">
        <f>'IDT-1 Calculation'!DG91</f>
        <v>-74.935000000000002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-102.065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143</v>
      </c>
      <c r="C92" s="136">
        <f>'IDT-1 Calculation'!DG92</f>
        <v>-60.540999999999997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-82.459000000000003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101</v>
      </c>
      <c r="C93" s="136">
        <f>'IDT-1 Calculation'!DG93</f>
        <v>-42.76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-58.24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62</v>
      </c>
      <c r="C94" s="136">
        <f>'IDT-1 Calculation'!DG94</f>
        <v>-26.248999999999999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-35.750999999999998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30</v>
      </c>
      <c r="C95" s="136">
        <f>'IDT-1 Calculation'!DG95</f>
        <v>-12.701000000000001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-17.298999999999999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2.1099975</v>
      </c>
      <c r="C99" s="152">
        <f>SUM(C3:C98)/4000</f>
        <v>-0.26751374999999994</v>
      </c>
      <c r="D99" s="152">
        <f>SUM(D3:D98)/4000</f>
        <v>0</v>
      </c>
      <c r="E99" s="152">
        <f>SUM(E3:E98)/4000</f>
        <v>0</v>
      </c>
      <c r="F99" s="152">
        <f>SUM(F3:F98)/4000</f>
        <v>-1.8424837500000002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152.02819285993826</v>
      </c>
      <c r="L3">
        <v>2.9984010266570604</v>
      </c>
      <c r="M3">
        <v>31.882459441635525</v>
      </c>
      <c r="N3">
        <v>51.878742687645087</v>
      </c>
      <c r="O3">
        <v>73.28195660377358</v>
      </c>
      <c r="P3">
        <v>20.386499396378273</v>
      </c>
      <c r="Q3">
        <v>3.0051813471502591</v>
      </c>
      <c r="R3">
        <v>4.8136046021505372</v>
      </c>
      <c r="S3">
        <v>6.0659685132158581</v>
      </c>
      <c r="T3">
        <v>0</v>
      </c>
      <c r="U3">
        <v>51.758019947678221</v>
      </c>
      <c r="V3">
        <v>0</v>
      </c>
      <c r="W3">
        <v>20.375960439560441</v>
      </c>
      <c r="X3">
        <v>43.191646468401494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29.467179720000001</v>
      </c>
      <c r="AH3">
        <v>0</v>
      </c>
      <c r="AI3">
        <v>0</v>
      </c>
      <c r="AJ3">
        <v>0</v>
      </c>
      <c r="AK3">
        <v>22.853436900000002</v>
      </c>
      <c r="AL3">
        <v>2.0805599999999997</v>
      </c>
      <c r="AM3">
        <v>0</v>
      </c>
      <c r="AN3">
        <v>0</v>
      </c>
      <c r="AO3">
        <v>0.33185073599999998</v>
      </c>
      <c r="AP3">
        <v>1.35027648</v>
      </c>
      <c r="AQ3">
        <v>0</v>
      </c>
      <c r="AR3">
        <v>15.516057600000002</v>
      </c>
      <c r="AS3">
        <v>7.3260668160000009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19.737426491728581</v>
      </c>
      <c r="BB3">
        <f>SUM(B3:AZ3)-BA3</f>
        <v>527.00569319445594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140.00159616919393</v>
      </c>
      <c r="L4">
        <v>2.9984010266570604</v>
      </c>
      <c r="M4">
        <v>31.882459441635525</v>
      </c>
      <c r="N4">
        <v>51.878742687645087</v>
      </c>
      <c r="O4">
        <v>73.28195660377358</v>
      </c>
      <c r="P4">
        <v>20.386499396378273</v>
      </c>
      <c r="Q4">
        <v>3.0051813471502591</v>
      </c>
      <c r="R4">
        <v>4.817175240143369</v>
      </c>
      <c r="S4">
        <v>6.0745013475073319</v>
      </c>
      <c r="T4">
        <v>0</v>
      </c>
      <c r="U4">
        <v>51.758019947678221</v>
      </c>
      <c r="V4">
        <v>0</v>
      </c>
      <c r="W4">
        <v>20.375960439560441</v>
      </c>
      <c r="X4">
        <v>43.191646468401494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29.467179720000001</v>
      </c>
      <c r="AH4">
        <v>0</v>
      </c>
      <c r="AI4">
        <v>0</v>
      </c>
      <c r="AJ4">
        <v>0</v>
      </c>
      <c r="AK4">
        <v>22.853436900000002</v>
      </c>
      <c r="AL4">
        <v>2.0805599999999997</v>
      </c>
      <c r="AM4">
        <v>0</v>
      </c>
      <c r="AN4">
        <v>0</v>
      </c>
      <c r="AO4">
        <v>0.36284068800000008</v>
      </c>
      <c r="AP4">
        <v>1.35027648</v>
      </c>
      <c r="AQ4">
        <v>0</v>
      </c>
      <c r="AR4">
        <v>15.516057600000002</v>
      </c>
      <c r="AS4">
        <v>7.3260668160000009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19.304822257462408</v>
      </c>
      <c r="BB4">
        <f t="shared" ref="BB4:BB67" si="0">SUM(B4:AZ4)-BA4</f>
        <v>515.45479416226215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140.00159616919393</v>
      </c>
      <c r="L5">
        <v>2.9984010266570604</v>
      </c>
      <c r="M5">
        <v>31.882459441635525</v>
      </c>
      <c r="N5">
        <v>51.878742687645087</v>
      </c>
      <c r="O5">
        <v>73.28195660377358</v>
      </c>
      <c r="P5">
        <v>20.386499396378273</v>
      </c>
      <c r="Q5">
        <v>3.0051813471502591</v>
      </c>
      <c r="R5">
        <v>4.817175240143369</v>
      </c>
      <c r="S5">
        <v>6.0745013475073319</v>
      </c>
      <c r="T5">
        <v>0</v>
      </c>
      <c r="U5">
        <v>51.758019947678221</v>
      </c>
      <c r="V5">
        <v>0</v>
      </c>
      <c r="W5">
        <v>20.375960439560441</v>
      </c>
      <c r="X5">
        <v>43.191646468401494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29.467179720000001</v>
      </c>
      <c r="AH5">
        <v>0</v>
      </c>
      <c r="AI5">
        <v>0</v>
      </c>
      <c r="AJ5">
        <v>0</v>
      </c>
      <c r="AK5">
        <v>22.853436900000002</v>
      </c>
      <c r="AL5">
        <v>2.0805599999999997</v>
      </c>
      <c r="AM5">
        <v>0</v>
      </c>
      <c r="AN5">
        <v>0</v>
      </c>
      <c r="AO5">
        <v>0.40028688000000001</v>
      </c>
      <c r="AP5">
        <v>2.2504607999999999</v>
      </c>
      <c r="AQ5">
        <v>0</v>
      </c>
      <c r="AR5">
        <v>2.9092608000000002</v>
      </c>
      <c r="AS5">
        <v>7.3260668160000009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18.88356489506241</v>
      </c>
      <c r="BB5">
        <f t="shared" si="0"/>
        <v>504.20688523666212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140.00159616919393</v>
      </c>
      <c r="L6">
        <v>2.9984010266570604</v>
      </c>
      <c r="M6">
        <v>31.882459441635525</v>
      </c>
      <c r="N6">
        <v>51.878742687645087</v>
      </c>
      <c r="O6">
        <v>73.28195660377358</v>
      </c>
      <c r="P6">
        <v>20.386499396378273</v>
      </c>
      <c r="Q6">
        <v>3.0051813471502591</v>
      </c>
      <c r="R6">
        <v>4.817175240143369</v>
      </c>
      <c r="S6">
        <v>6.0745013475073319</v>
      </c>
      <c r="T6">
        <v>0</v>
      </c>
      <c r="U6">
        <v>51.758019947678221</v>
      </c>
      <c r="V6">
        <v>0</v>
      </c>
      <c r="W6">
        <v>4.9991356957649096</v>
      </c>
      <c r="X6">
        <v>43.191646468401494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29.467179720000001</v>
      </c>
      <c r="AH6">
        <v>0</v>
      </c>
      <c r="AI6">
        <v>0</v>
      </c>
      <c r="AJ6">
        <v>0</v>
      </c>
      <c r="AK6">
        <v>22.853436900000002</v>
      </c>
      <c r="AL6">
        <v>2.0805599999999997</v>
      </c>
      <c r="AM6">
        <v>0</v>
      </c>
      <c r="AN6">
        <v>0</v>
      </c>
      <c r="AO6">
        <v>0.38866564799999997</v>
      </c>
      <c r="AP6">
        <v>2.2504607999999999</v>
      </c>
      <c r="AQ6">
        <v>0</v>
      </c>
      <c r="AR6">
        <v>2.9092608000000002</v>
      </c>
      <c r="AS6">
        <v>7.3260668160000009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18.328041862435569</v>
      </c>
      <c r="BB6">
        <f t="shared" si="0"/>
        <v>489.37396229349349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145.2463350019253</v>
      </c>
      <c r="L7">
        <v>2.9984010266570604</v>
      </c>
      <c r="M7">
        <v>31.882459441635525</v>
      </c>
      <c r="N7">
        <v>51.878742687645087</v>
      </c>
      <c r="O7">
        <v>73.28195660377358</v>
      </c>
      <c r="P7">
        <v>20.386499396378273</v>
      </c>
      <c r="Q7">
        <v>3.0051813471502591</v>
      </c>
      <c r="R7">
        <v>4.817175240143369</v>
      </c>
      <c r="S7">
        <v>6.0745013475073319</v>
      </c>
      <c r="T7">
        <v>0</v>
      </c>
      <c r="U7">
        <v>51.758019947678221</v>
      </c>
      <c r="V7">
        <v>0</v>
      </c>
      <c r="W7">
        <v>4.9991356957649096</v>
      </c>
      <c r="X7">
        <v>26.550392755836786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29.467179720000001</v>
      </c>
      <c r="AH7">
        <v>0</v>
      </c>
      <c r="AI7">
        <v>0</v>
      </c>
      <c r="AJ7">
        <v>0</v>
      </c>
      <c r="AK7">
        <v>22.853436900000002</v>
      </c>
      <c r="AL7">
        <v>2.0805599999999997</v>
      </c>
      <c r="AM7">
        <v>0</v>
      </c>
      <c r="AN7">
        <v>0</v>
      </c>
      <c r="AO7">
        <v>0.45839304000000003</v>
      </c>
      <c r="AP7">
        <v>2.2504607999999999</v>
      </c>
      <c r="AQ7">
        <v>0</v>
      </c>
      <c r="AR7">
        <v>2.9092608000000002</v>
      </c>
      <c r="AS7">
        <v>7.3260668160000009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17.919145181624923</v>
      </c>
      <c r="BB7">
        <f t="shared" si="0"/>
        <v>478.45607148647076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145.2417021089631</v>
      </c>
      <c r="L8">
        <v>2.9984010266570604</v>
      </c>
      <c r="M8">
        <v>31.882459441635525</v>
      </c>
      <c r="N8">
        <v>51.878742687645087</v>
      </c>
      <c r="O8">
        <v>73.28195660377358</v>
      </c>
      <c r="P8">
        <v>20.386499396378273</v>
      </c>
      <c r="Q8">
        <v>3.0051813471502591</v>
      </c>
      <c r="R8">
        <v>4.817175240143369</v>
      </c>
      <c r="S8">
        <v>6.0745013475073319</v>
      </c>
      <c r="T8">
        <v>0</v>
      </c>
      <c r="U8">
        <v>51.758019947678221</v>
      </c>
      <c r="V8">
        <v>0</v>
      </c>
      <c r="W8">
        <v>4.9991356957649096</v>
      </c>
      <c r="X8">
        <v>15.001729106628241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29.467179720000001</v>
      </c>
      <c r="AH8">
        <v>0</v>
      </c>
      <c r="AI8">
        <v>0</v>
      </c>
      <c r="AJ8">
        <v>0</v>
      </c>
      <c r="AK8">
        <v>22.853436900000002</v>
      </c>
      <c r="AL8">
        <v>2.0805599999999997</v>
      </c>
      <c r="AM8">
        <v>0</v>
      </c>
      <c r="AN8">
        <v>0</v>
      </c>
      <c r="AO8">
        <v>0.47905300800000006</v>
      </c>
      <c r="AP8">
        <v>2.2504607999999999</v>
      </c>
      <c r="AQ8">
        <v>0</v>
      </c>
      <c r="AR8">
        <v>2.9092608000000002</v>
      </c>
      <c r="AS8">
        <v>7.3260668160000009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17.502817095258944</v>
      </c>
      <c r="BB8">
        <f t="shared" si="0"/>
        <v>467.339762998666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145.24245497474192</v>
      </c>
      <c r="L9">
        <v>2.9984010266570604</v>
      </c>
      <c r="M9">
        <v>31.882459441635525</v>
      </c>
      <c r="N9">
        <v>51.878742687645087</v>
      </c>
      <c r="O9">
        <v>73.28195660377358</v>
      </c>
      <c r="P9">
        <v>20.386499396378273</v>
      </c>
      <c r="Q9">
        <v>3.0051813471502591</v>
      </c>
      <c r="R9">
        <v>4.817175240143369</v>
      </c>
      <c r="S9">
        <v>6.0745013475073319</v>
      </c>
      <c r="T9">
        <v>0</v>
      </c>
      <c r="U9">
        <v>51.758019947678221</v>
      </c>
      <c r="V9">
        <v>0</v>
      </c>
      <c r="W9">
        <v>4.9991356957649096</v>
      </c>
      <c r="X9">
        <v>15.001729106628241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29.467179720000001</v>
      </c>
      <c r="AH9">
        <v>0</v>
      </c>
      <c r="AI9">
        <v>0</v>
      </c>
      <c r="AJ9">
        <v>0</v>
      </c>
      <c r="AK9">
        <v>22.853436900000002</v>
      </c>
      <c r="AL9">
        <v>2.0805599999999997</v>
      </c>
      <c r="AM9">
        <v>0</v>
      </c>
      <c r="AN9">
        <v>0</v>
      </c>
      <c r="AO9">
        <v>0.43515057599999996</v>
      </c>
      <c r="AP9">
        <v>2.2504607999999999</v>
      </c>
      <c r="AQ9">
        <v>0</v>
      </c>
      <c r="AR9">
        <v>2.9092608000000002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17.407415343839325</v>
      </c>
      <c r="BB9">
        <f t="shared" si="0"/>
        <v>464.79244308786451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145.2417021089631</v>
      </c>
      <c r="L10">
        <v>2.9984010266570604</v>
      </c>
      <c r="M10">
        <v>31.882459441635525</v>
      </c>
      <c r="N10">
        <v>51.878742687645087</v>
      </c>
      <c r="O10">
        <v>73.28195660377358</v>
      </c>
      <c r="P10">
        <v>20.386499396378273</v>
      </c>
      <c r="Q10">
        <v>3.0051813471502591</v>
      </c>
      <c r="R10">
        <v>4.817175240143369</v>
      </c>
      <c r="S10">
        <v>6.0745013475073319</v>
      </c>
      <c r="T10">
        <v>0</v>
      </c>
      <c r="U10">
        <v>51.758019947678221</v>
      </c>
      <c r="V10">
        <v>0</v>
      </c>
      <c r="W10">
        <v>4.9991356957649096</v>
      </c>
      <c r="X10">
        <v>15.001729106628241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29.467179720000001</v>
      </c>
      <c r="AH10">
        <v>0</v>
      </c>
      <c r="AI10">
        <v>0</v>
      </c>
      <c r="AJ10">
        <v>0</v>
      </c>
      <c r="AK10">
        <v>22.853436900000002</v>
      </c>
      <c r="AL10">
        <v>2.0805599999999997</v>
      </c>
      <c r="AM10">
        <v>0</v>
      </c>
      <c r="AN10">
        <v>0</v>
      </c>
      <c r="AO10">
        <v>0.44160681599999996</v>
      </c>
      <c r="AP10">
        <v>2.2504607999999999</v>
      </c>
      <c r="AQ10">
        <v>0</v>
      </c>
      <c r="AR10">
        <v>2.9092608000000002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17.40762093445894</v>
      </c>
      <c r="BB10">
        <f t="shared" si="0"/>
        <v>464.79794087146604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145.24245497474192</v>
      </c>
      <c r="L11">
        <v>2.9984010266570604</v>
      </c>
      <c r="M11">
        <v>31.882459441635525</v>
      </c>
      <c r="N11">
        <v>51.878742687645087</v>
      </c>
      <c r="O11">
        <v>73.28195660377358</v>
      </c>
      <c r="P11">
        <v>20.386499396378273</v>
      </c>
      <c r="Q11">
        <v>3.0051813471502591</v>
      </c>
      <c r="R11">
        <v>4.817175240143369</v>
      </c>
      <c r="S11">
        <v>6.0745013475073319</v>
      </c>
      <c r="T11">
        <v>0</v>
      </c>
      <c r="U11">
        <v>51.758019947678221</v>
      </c>
      <c r="V11">
        <v>0</v>
      </c>
      <c r="W11">
        <v>4.9991356957649096</v>
      </c>
      <c r="X11">
        <v>15.001729106628241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29.467179720000001</v>
      </c>
      <c r="AH11">
        <v>0</v>
      </c>
      <c r="AI11">
        <v>0</v>
      </c>
      <c r="AJ11">
        <v>0</v>
      </c>
      <c r="AK11">
        <v>22.853436900000002</v>
      </c>
      <c r="AL11">
        <v>2.0805599999999997</v>
      </c>
      <c r="AM11">
        <v>0</v>
      </c>
      <c r="AN11">
        <v>0</v>
      </c>
      <c r="AO11">
        <v>0.44935430400000004</v>
      </c>
      <c r="AP11">
        <v>3.6007372799999997</v>
      </c>
      <c r="AQ11">
        <v>0</v>
      </c>
      <c r="AR11">
        <v>2.9092608000000002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17.456673380639323</v>
      </c>
      <c r="BB11">
        <f t="shared" si="0"/>
        <v>466.1076652590645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145.2417021089631</v>
      </c>
      <c r="L12">
        <v>2.9984010266570604</v>
      </c>
      <c r="M12">
        <v>31.882459441635525</v>
      </c>
      <c r="N12">
        <v>51.878742687645087</v>
      </c>
      <c r="O12">
        <v>73.28195660377358</v>
      </c>
      <c r="P12">
        <v>20.386499396378273</v>
      </c>
      <c r="Q12">
        <v>3.0051813471502591</v>
      </c>
      <c r="R12">
        <v>4.817175240143369</v>
      </c>
      <c r="S12">
        <v>6.0745013475073319</v>
      </c>
      <c r="T12">
        <v>0</v>
      </c>
      <c r="U12">
        <v>51.758019947678221</v>
      </c>
      <c r="V12">
        <v>0</v>
      </c>
      <c r="W12">
        <v>4.9991356957649096</v>
      </c>
      <c r="X12">
        <v>15.001729106628241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29.467179720000001</v>
      </c>
      <c r="AH12">
        <v>0</v>
      </c>
      <c r="AI12">
        <v>0</v>
      </c>
      <c r="AJ12">
        <v>0</v>
      </c>
      <c r="AK12">
        <v>22.853436900000002</v>
      </c>
      <c r="AL12">
        <v>9.535899999999998</v>
      </c>
      <c r="AM12">
        <v>0</v>
      </c>
      <c r="AN12">
        <v>0</v>
      </c>
      <c r="AO12">
        <v>0.47001427200000007</v>
      </c>
      <c r="AP12">
        <v>3.6007372799999997</v>
      </c>
      <c r="AQ12">
        <v>0</v>
      </c>
      <c r="AR12">
        <v>2.9092608000000002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17.726528903717458</v>
      </c>
      <c r="BB12">
        <f t="shared" si="0"/>
        <v>473.3130568382075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145.23954554939323</v>
      </c>
      <c r="L13">
        <v>2.9984010266570604</v>
      </c>
      <c r="M13">
        <v>31.882459441635525</v>
      </c>
      <c r="N13">
        <v>51.878742687645087</v>
      </c>
      <c r="O13">
        <v>73.28195660377358</v>
      </c>
      <c r="P13">
        <v>20.386499396378273</v>
      </c>
      <c r="Q13">
        <v>3.0051813471502591</v>
      </c>
      <c r="R13">
        <v>4.817175240143369</v>
      </c>
      <c r="S13">
        <v>6.0745013475073319</v>
      </c>
      <c r="T13">
        <v>0</v>
      </c>
      <c r="U13">
        <v>51.758019947678221</v>
      </c>
      <c r="V13">
        <v>0</v>
      </c>
      <c r="W13">
        <v>4.9991356957649096</v>
      </c>
      <c r="X13">
        <v>15.001729106628241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29.467179720000001</v>
      </c>
      <c r="AH13">
        <v>0</v>
      </c>
      <c r="AI13">
        <v>0</v>
      </c>
      <c r="AJ13">
        <v>0</v>
      </c>
      <c r="AK13">
        <v>22.853436900000002</v>
      </c>
      <c r="AL13">
        <v>19.071799999999996</v>
      </c>
      <c r="AM13">
        <v>0</v>
      </c>
      <c r="AN13">
        <v>0</v>
      </c>
      <c r="AO13">
        <v>0.19239595200000001</v>
      </c>
      <c r="AP13">
        <v>3.6007372799999997</v>
      </c>
      <c r="AQ13">
        <v>0</v>
      </c>
      <c r="AR13">
        <v>3.7820390400000004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18.070853472034447</v>
      </c>
      <c r="BB13">
        <f t="shared" si="0"/>
        <v>482.5068237903206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145.24641368704346</v>
      </c>
      <c r="L14">
        <v>2.9984010266570604</v>
      </c>
      <c r="M14">
        <v>31.882459441635525</v>
      </c>
      <c r="N14">
        <v>51.878742687645087</v>
      </c>
      <c r="O14">
        <v>73.28195660377358</v>
      </c>
      <c r="P14">
        <v>20.386499396378273</v>
      </c>
      <c r="Q14">
        <v>3.0051813471502591</v>
      </c>
      <c r="R14">
        <v>4.817175240143369</v>
      </c>
      <c r="S14">
        <v>6.0745013475073319</v>
      </c>
      <c r="T14">
        <v>0</v>
      </c>
      <c r="U14">
        <v>51.758019947678221</v>
      </c>
      <c r="V14">
        <v>0</v>
      </c>
      <c r="W14">
        <v>4.9991356957649096</v>
      </c>
      <c r="X14">
        <v>15.001729106628241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29.467179720000001</v>
      </c>
      <c r="AH14">
        <v>0</v>
      </c>
      <c r="AI14">
        <v>0</v>
      </c>
      <c r="AJ14">
        <v>0</v>
      </c>
      <c r="AK14">
        <v>22.853436900000002</v>
      </c>
      <c r="AL14">
        <v>49.84675</v>
      </c>
      <c r="AM14">
        <v>0</v>
      </c>
      <c r="AN14">
        <v>0</v>
      </c>
      <c r="AO14">
        <v>0.188522208</v>
      </c>
      <c r="AP14">
        <v>3.6007372799999997</v>
      </c>
      <c r="AQ14">
        <v>0</v>
      </c>
      <c r="AR14">
        <v>3.7820390400000004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19.181938571228038</v>
      </c>
      <c r="BB14">
        <f t="shared" si="0"/>
        <v>512.17368308477728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145.24716479051122</v>
      </c>
      <c r="L15">
        <v>2.9984010266570604</v>
      </c>
      <c r="M15">
        <v>31.882459441635525</v>
      </c>
      <c r="N15">
        <v>51.878742687645087</v>
      </c>
      <c r="O15">
        <v>73.28195660377358</v>
      </c>
      <c r="P15">
        <v>20.386499396378273</v>
      </c>
      <c r="Q15">
        <v>3.0051813471502591</v>
      </c>
      <c r="R15">
        <v>4.817175240143369</v>
      </c>
      <c r="S15">
        <v>6.0745013475073319</v>
      </c>
      <c r="T15">
        <v>0</v>
      </c>
      <c r="U15">
        <v>51.758019947678221</v>
      </c>
      <c r="V15">
        <v>0</v>
      </c>
      <c r="W15">
        <v>4.9991356957649096</v>
      </c>
      <c r="X15">
        <v>15.001729106628241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29.467179720000001</v>
      </c>
      <c r="AH15">
        <v>0</v>
      </c>
      <c r="AI15">
        <v>0</v>
      </c>
      <c r="AJ15">
        <v>0</v>
      </c>
      <c r="AK15">
        <v>22.853436900000002</v>
      </c>
      <c r="AL15">
        <v>49.84675</v>
      </c>
      <c r="AM15">
        <v>0</v>
      </c>
      <c r="AN15">
        <v>0</v>
      </c>
      <c r="AO15">
        <v>0.18335721600000005</v>
      </c>
      <c r="AP15">
        <v>3.6007372799999997</v>
      </c>
      <c r="AQ15">
        <v>0</v>
      </c>
      <c r="AR15">
        <v>3.3941376000000005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19.167775717546288</v>
      </c>
      <c r="BB15">
        <f t="shared" si="0"/>
        <v>511.7955306099268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145.24641368704346</v>
      </c>
      <c r="L16">
        <v>2.9984010266570604</v>
      </c>
      <c r="M16">
        <v>31.882459441635525</v>
      </c>
      <c r="N16">
        <v>51.878742687645087</v>
      </c>
      <c r="O16">
        <v>73.28195660377358</v>
      </c>
      <c r="P16">
        <v>20.386499396378273</v>
      </c>
      <c r="Q16">
        <v>3.0051813471502591</v>
      </c>
      <c r="R16">
        <v>4.817175240143369</v>
      </c>
      <c r="S16">
        <v>6.0745013475073319</v>
      </c>
      <c r="T16">
        <v>0</v>
      </c>
      <c r="U16">
        <v>51.758019947678221</v>
      </c>
      <c r="V16">
        <v>0</v>
      </c>
      <c r="W16">
        <v>4.9991356957649096</v>
      </c>
      <c r="X16">
        <v>15.001729106628241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1.1270791999999998</v>
      </c>
      <c r="AF16">
        <v>6.1510580999999993</v>
      </c>
      <c r="AG16">
        <v>29.467179720000001</v>
      </c>
      <c r="AH16">
        <v>0</v>
      </c>
      <c r="AI16">
        <v>0</v>
      </c>
      <c r="AJ16">
        <v>0</v>
      </c>
      <c r="AK16">
        <v>22.853436900000002</v>
      </c>
      <c r="AL16">
        <v>49.84675</v>
      </c>
      <c r="AM16">
        <v>0</v>
      </c>
      <c r="AN16">
        <v>0</v>
      </c>
      <c r="AO16">
        <v>0.166570992</v>
      </c>
      <c r="AP16">
        <v>3.6007372799999997</v>
      </c>
      <c r="AQ16">
        <v>0</v>
      </c>
      <c r="AR16">
        <v>3.3941376000000005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19.207830532428037</v>
      </c>
      <c r="BB16">
        <f t="shared" si="0"/>
        <v>512.86501766757726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145.24716479051122</v>
      </c>
      <c r="L17">
        <v>2.9984010266570604</v>
      </c>
      <c r="M17">
        <v>31.882459441635525</v>
      </c>
      <c r="N17">
        <v>51.878742687645087</v>
      </c>
      <c r="O17">
        <v>73.28195660377358</v>
      </c>
      <c r="P17">
        <v>20.376124587525155</v>
      </c>
      <c r="Q17">
        <v>3.0051813471502591</v>
      </c>
      <c r="R17">
        <v>4.817175240143369</v>
      </c>
      <c r="S17">
        <v>6.0745013475073319</v>
      </c>
      <c r="T17">
        <v>0</v>
      </c>
      <c r="U17">
        <v>51.758019947678221</v>
      </c>
      <c r="V17">
        <v>0</v>
      </c>
      <c r="W17">
        <v>4.9991356957649096</v>
      </c>
      <c r="X17">
        <v>15.001729106628241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6.7624751999999999</v>
      </c>
      <c r="AF17">
        <v>6.1510580999999993</v>
      </c>
      <c r="AG17">
        <v>29.467179720000001</v>
      </c>
      <c r="AH17">
        <v>0</v>
      </c>
      <c r="AI17">
        <v>0</v>
      </c>
      <c r="AJ17">
        <v>0</v>
      </c>
      <c r="AK17">
        <v>22.853436900000002</v>
      </c>
      <c r="AL17">
        <v>49.84675</v>
      </c>
      <c r="AM17">
        <v>0</v>
      </c>
      <c r="AN17">
        <v>0</v>
      </c>
      <c r="AO17">
        <v>0.16527974400000001</v>
      </c>
      <c r="AP17">
        <v>1.9691532000000003</v>
      </c>
      <c r="AQ17">
        <v>0</v>
      </c>
      <c r="AR17">
        <v>3.7820390400000004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19.36597684216278</v>
      </c>
      <c r="BB17">
        <f t="shared" si="0"/>
        <v>517.08766976445725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145.24641368704346</v>
      </c>
      <c r="L18">
        <v>2.9984010266570604</v>
      </c>
      <c r="M18">
        <v>31.882459441635525</v>
      </c>
      <c r="N18">
        <v>51.878742687645087</v>
      </c>
      <c r="O18">
        <v>73.28195660377358</v>
      </c>
      <c r="P18">
        <v>20.376124587525155</v>
      </c>
      <c r="Q18">
        <v>3.0051813471502591</v>
      </c>
      <c r="R18">
        <v>4.817175240143369</v>
      </c>
      <c r="S18">
        <v>6.0745013475073319</v>
      </c>
      <c r="T18">
        <v>0</v>
      </c>
      <c r="U18">
        <v>51.758019947678221</v>
      </c>
      <c r="V18">
        <v>0</v>
      </c>
      <c r="W18">
        <v>4.9991356957649096</v>
      </c>
      <c r="X18">
        <v>15.001729106628241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6.7624751999999999</v>
      </c>
      <c r="AF18">
        <v>6.1510580999999993</v>
      </c>
      <c r="AG18">
        <v>29.467179720000001</v>
      </c>
      <c r="AH18">
        <v>0</v>
      </c>
      <c r="AI18">
        <v>0</v>
      </c>
      <c r="AJ18">
        <v>0</v>
      </c>
      <c r="AK18">
        <v>22.853436900000002</v>
      </c>
      <c r="AL18">
        <v>19.071799999999996</v>
      </c>
      <c r="AM18">
        <v>0</v>
      </c>
      <c r="AN18">
        <v>0</v>
      </c>
      <c r="AO18">
        <v>0.14978476800000001</v>
      </c>
      <c r="AP18">
        <v>1.9691532000000003</v>
      </c>
      <c r="AQ18">
        <v>0</v>
      </c>
      <c r="AR18">
        <v>3.7820390400000004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18.254414554207344</v>
      </c>
      <c r="BB18">
        <f t="shared" si="0"/>
        <v>487.40803597294479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145.24716479051122</v>
      </c>
      <c r="L19">
        <v>2.9984010266570604</v>
      </c>
      <c r="M19">
        <v>31.882459441635525</v>
      </c>
      <c r="N19">
        <v>51.878742687645087</v>
      </c>
      <c r="O19">
        <v>73.28195660377358</v>
      </c>
      <c r="P19">
        <v>20.376124587525155</v>
      </c>
      <c r="Q19">
        <v>3.0051813471502591</v>
      </c>
      <c r="R19">
        <v>4.817175240143369</v>
      </c>
      <c r="S19">
        <v>6.0745013475073319</v>
      </c>
      <c r="T19">
        <v>0</v>
      </c>
      <c r="U19">
        <v>51.758019947678221</v>
      </c>
      <c r="V19">
        <v>0</v>
      </c>
      <c r="W19">
        <v>4.9991356957649096</v>
      </c>
      <c r="X19">
        <v>15.001729106628241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6.7624751999999999</v>
      </c>
      <c r="AF19">
        <v>6.1510580999999993</v>
      </c>
      <c r="AG19">
        <v>29.467179720000001</v>
      </c>
      <c r="AH19">
        <v>0</v>
      </c>
      <c r="AI19">
        <v>0</v>
      </c>
      <c r="AJ19">
        <v>0</v>
      </c>
      <c r="AK19">
        <v>22.853436900000002</v>
      </c>
      <c r="AL19">
        <v>9.535899999999998</v>
      </c>
      <c r="AM19">
        <v>0</v>
      </c>
      <c r="AN19">
        <v>0</v>
      </c>
      <c r="AO19">
        <v>0.13041604799999998</v>
      </c>
      <c r="AP19">
        <v>1.9691532000000003</v>
      </c>
      <c r="AQ19">
        <v>0</v>
      </c>
      <c r="AR19">
        <v>3.7820390400000004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17.909496326933855</v>
      </c>
      <c r="BB19">
        <f t="shared" si="0"/>
        <v>478.19843658368603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145.24641368704346</v>
      </c>
      <c r="L20">
        <v>2.9984010266570604</v>
      </c>
      <c r="M20">
        <v>31.882459441635525</v>
      </c>
      <c r="N20">
        <v>51.878742687645087</v>
      </c>
      <c r="O20">
        <v>73.28195660377358</v>
      </c>
      <c r="P20">
        <v>20.376124587525155</v>
      </c>
      <c r="Q20">
        <v>3.0051813471502591</v>
      </c>
      <c r="R20">
        <v>4.817175240143369</v>
      </c>
      <c r="S20">
        <v>6.0745013475073319</v>
      </c>
      <c r="T20">
        <v>0</v>
      </c>
      <c r="U20">
        <v>51.758019947678221</v>
      </c>
      <c r="V20">
        <v>0</v>
      </c>
      <c r="W20">
        <v>4.9991356957649096</v>
      </c>
      <c r="X20">
        <v>15.001729106628241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6.7624751999999999</v>
      </c>
      <c r="AF20">
        <v>6.1510580999999993</v>
      </c>
      <c r="AG20">
        <v>29.467179720000001</v>
      </c>
      <c r="AH20">
        <v>0</v>
      </c>
      <c r="AI20">
        <v>0</v>
      </c>
      <c r="AJ20">
        <v>0</v>
      </c>
      <c r="AK20">
        <v>22.853436900000002</v>
      </c>
      <c r="AL20">
        <v>2.0805599999999997</v>
      </c>
      <c r="AM20">
        <v>0</v>
      </c>
      <c r="AN20">
        <v>0</v>
      </c>
      <c r="AO20">
        <v>9.1678608000000023E-2</v>
      </c>
      <c r="AP20">
        <v>1.9691532000000003</v>
      </c>
      <c r="AQ20">
        <v>0</v>
      </c>
      <c r="AR20">
        <v>3.7820390400000004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17.63893370815709</v>
      </c>
      <c r="BB20">
        <f t="shared" si="0"/>
        <v>470.97417065899504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145.24716479051122</v>
      </c>
      <c r="L21">
        <v>2.9984010266570604</v>
      </c>
      <c r="M21">
        <v>31.882459441635525</v>
      </c>
      <c r="N21">
        <v>51.878742687645087</v>
      </c>
      <c r="O21">
        <v>73.28195660377358</v>
      </c>
      <c r="P21">
        <v>20.457745815375361</v>
      </c>
      <c r="Q21">
        <v>3.0051813471502591</v>
      </c>
      <c r="R21">
        <v>4.817175240143369</v>
      </c>
      <c r="S21">
        <v>6.0745013475073319</v>
      </c>
      <c r="T21">
        <v>0</v>
      </c>
      <c r="U21">
        <v>51.758019947678221</v>
      </c>
      <c r="V21">
        <v>0</v>
      </c>
      <c r="W21">
        <v>4.9991356957649096</v>
      </c>
      <c r="X21">
        <v>15.001729106628241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6.7624751999999999</v>
      </c>
      <c r="AF21">
        <v>6.1510580999999993</v>
      </c>
      <c r="AG21">
        <v>29.467179720000001</v>
      </c>
      <c r="AH21">
        <v>0</v>
      </c>
      <c r="AI21">
        <v>0</v>
      </c>
      <c r="AJ21">
        <v>0</v>
      </c>
      <c r="AK21">
        <v>22.853436900000002</v>
      </c>
      <c r="AL21">
        <v>2.0805599999999997</v>
      </c>
      <c r="AM21">
        <v>0</v>
      </c>
      <c r="AN21">
        <v>0</v>
      </c>
      <c r="AO21">
        <v>4.1319936000000002E-2</v>
      </c>
      <c r="AP21">
        <v>1.9691532000000003</v>
      </c>
      <c r="AQ21">
        <v>10.480079999999999</v>
      </c>
      <c r="AR21">
        <v>15.516057600000002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18.442017935000756</v>
      </c>
      <c r="BB21">
        <f t="shared" si="0"/>
        <v>492.41719865146933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145.24299499807617</v>
      </c>
      <c r="L22">
        <v>2.9984010266570604</v>
      </c>
      <c r="M22">
        <v>31.882459441635525</v>
      </c>
      <c r="N22">
        <v>51.878742687645087</v>
      </c>
      <c r="O22">
        <v>73.28195660377358</v>
      </c>
      <c r="P22">
        <v>20.457745815375361</v>
      </c>
      <c r="Q22">
        <v>3.0051813471502591</v>
      </c>
      <c r="R22">
        <v>4.4455530826210827</v>
      </c>
      <c r="S22">
        <v>5.7912539030023105</v>
      </c>
      <c r="T22">
        <v>0</v>
      </c>
      <c r="U22">
        <v>51.758019947678221</v>
      </c>
      <c r="V22">
        <v>0</v>
      </c>
      <c r="W22">
        <v>20.375960439560441</v>
      </c>
      <c r="X22">
        <v>43.191646468401494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6.7624751999999999</v>
      </c>
      <c r="AF22">
        <v>6.1510580999999993</v>
      </c>
      <c r="AG22">
        <v>29.467179720000001</v>
      </c>
      <c r="AH22">
        <v>1.2477201</v>
      </c>
      <c r="AI22">
        <v>0</v>
      </c>
      <c r="AJ22">
        <v>0</v>
      </c>
      <c r="AK22">
        <v>22.853436900000002</v>
      </c>
      <c r="AL22">
        <v>2.0805599999999997</v>
      </c>
      <c r="AM22">
        <v>0</v>
      </c>
      <c r="AN22">
        <v>0</v>
      </c>
      <c r="AO22">
        <v>0</v>
      </c>
      <c r="AP22">
        <v>1.9691532000000003</v>
      </c>
      <c r="AQ22">
        <v>19.999486000000001</v>
      </c>
      <c r="AR22">
        <v>15.516057600000002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20.378187376632319</v>
      </c>
      <c r="BB22">
        <f t="shared" si="0"/>
        <v>544.11453808494423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145.24191926182237</v>
      </c>
      <c r="L23">
        <v>2.9984010266570604</v>
      </c>
      <c r="M23">
        <v>31.882459441635525</v>
      </c>
      <c r="N23">
        <v>51.878742687645087</v>
      </c>
      <c r="O23">
        <v>73.28195660377358</v>
      </c>
      <c r="P23">
        <v>20.44737170492132</v>
      </c>
      <c r="Q23">
        <v>3.0051813471502591</v>
      </c>
      <c r="R23">
        <v>4.1475507908611604</v>
      </c>
      <c r="S23">
        <v>5.7267822070038914</v>
      </c>
      <c r="T23">
        <v>0</v>
      </c>
      <c r="U23">
        <v>51.758019947678221</v>
      </c>
      <c r="V23">
        <v>0</v>
      </c>
      <c r="W23">
        <v>20.210803078665446</v>
      </c>
      <c r="X23">
        <v>43.187630510948907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6.7624751999999999</v>
      </c>
      <c r="AF23">
        <v>6.1510580999999993</v>
      </c>
      <c r="AG23">
        <v>29.467179720000001</v>
      </c>
      <c r="AH23">
        <v>8.3181339999999988</v>
      </c>
      <c r="AI23">
        <v>0</v>
      </c>
      <c r="AJ23">
        <v>0</v>
      </c>
      <c r="AK23">
        <v>22.853436900000002</v>
      </c>
      <c r="AL23">
        <v>2.0805599999999997</v>
      </c>
      <c r="AM23">
        <v>0</v>
      </c>
      <c r="AN23">
        <v>0</v>
      </c>
      <c r="AO23">
        <v>0</v>
      </c>
      <c r="AP23">
        <v>1.9691532000000003</v>
      </c>
      <c r="AQ23">
        <v>21.571498000000002</v>
      </c>
      <c r="AR23">
        <v>2.9092608000000002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20.215468245935458</v>
      </c>
      <c r="BB23">
        <f t="shared" si="0"/>
        <v>539.76978916282735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150.00382242123084</v>
      </c>
      <c r="L24">
        <v>5.9968431346401738</v>
      </c>
      <c r="M24">
        <v>31.882459441635525</v>
      </c>
      <c r="N24">
        <v>51.878742687645087</v>
      </c>
      <c r="O24">
        <v>73.28195660377358</v>
      </c>
      <c r="P24">
        <v>20.44737170492132</v>
      </c>
      <c r="Q24">
        <v>6.0044444444444443</v>
      </c>
      <c r="R24">
        <v>9.3091922981366473</v>
      </c>
      <c r="S24">
        <v>11.577571238348867</v>
      </c>
      <c r="T24">
        <v>0</v>
      </c>
      <c r="U24">
        <v>51.758019947678221</v>
      </c>
      <c r="V24">
        <v>5.6940840873786414</v>
      </c>
      <c r="W24">
        <v>20.37427693474962</v>
      </c>
      <c r="X24">
        <v>43.187630510948907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0.58025450000000001</v>
      </c>
      <c r="AE24">
        <v>7.2133068800000011</v>
      </c>
      <c r="AF24">
        <v>6.1510580999999993</v>
      </c>
      <c r="AG24">
        <v>29.467179720000001</v>
      </c>
      <c r="AH24">
        <v>20.54579098</v>
      </c>
      <c r="AI24">
        <v>0</v>
      </c>
      <c r="AJ24">
        <v>0</v>
      </c>
      <c r="AK24">
        <v>22.853436900000002</v>
      </c>
      <c r="AL24">
        <v>2.0805599999999997</v>
      </c>
      <c r="AM24">
        <v>0</v>
      </c>
      <c r="AN24">
        <v>0</v>
      </c>
      <c r="AO24">
        <v>0</v>
      </c>
      <c r="AP24">
        <v>1.9691532000000003</v>
      </c>
      <c r="AQ24">
        <v>32.357247000000001</v>
      </c>
      <c r="AR24">
        <v>2.9092608000000002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22.080901341248172</v>
      </c>
      <c r="BB24">
        <f t="shared" si="0"/>
        <v>589.57844507428376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193.99983349741046</v>
      </c>
      <c r="L25">
        <v>5.9968431346401738</v>
      </c>
      <c r="M25">
        <v>31.882459441635525</v>
      </c>
      <c r="N25">
        <v>51.878742687645087</v>
      </c>
      <c r="O25">
        <v>73.28195660377358</v>
      </c>
      <c r="P25">
        <v>20.44737170492132</v>
      </c>
      <c r="Q25">
        <v>6.0044444444444443</v>
      </c>
      <c r="R25">
        <v>9.312147215253388</v>
      </c>
      <c r="S25">
        <v>11.579573076923079</v>
      </c>
      <c r="T25">
        <v>0</v>
      </c>
      <c r="U25">
        <v>51.758019947678221</v>
      </c>
      <c r="V25">
        <v>6.4037717549857556</v>
      </c>
      <c r="W25">
        <v>20.37427693474962</v>
      </c>
      <c r="X25">
        <v>43.187630510948907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3.8296797000000007</v>
      </c>
      <c r="AE25">
        <v>13.524950400000002</v>
      </c>
      <c r="AF25">
        <v>6.1510580999999993</v>
      </c>
      <c r="AG25">
        <v>29.467179720000001</v>
      </c>
      <c r="AH25">
        <v>30.818686469999999</v>
      </c>
      <c r="AI25">
        <v>0</v>
      </c>
      <c r="AJ25">
        <v>0</v>
      </c>
      <c r="AK25">
        <v>22.853436900000002</v>
      </c>
      <c r="AL25">
        <v>2.0805599999999997</v>
      </c>
      <c r="AM25">
        <v>0</v>
      </c>
      <c r="AN25">
        <v>0</v>
      </c>
      <c r="AO25">
        <v>2.006599392</v>
      </c>
      <c r="AP25">
        <v>1.9691532000000003</v>
      </c>
      <c r="AQ25">
        <v>43.142996000000004</v>
      </c>
      <c r="AR25">
        <v>2.1819456000000002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24.846510227298499</v>
      </c>
      <c r="BB25">
        <f t="shared" si="0"/>
        <v>663.42248908971112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224.99988471108469</v>
      </c>
      <c r="L26">
        <v>5.9966604708798039</v>
      </c>
      <c r="M26">
        <v>31.882459441635525</v>
      </c>
      <c r="N26">
        <v>51.878742687645087</v>
      </c>
      <c r="O26">
        <v>73.28195660377358</v>
      </c>
      <c r="P26">
        <v>20.44737170492132</v>
      </c>
      <c r="Q26">
        <v>6.0044444444444443</v>
      </c>
      <c r="R26">
        <v>9.312147215253388</v>
      </c>
      <c r="S26">
        <v>11.579573076923079</v>
      </c>
      <c r="T26">
        <v>0</v>
      </c>
      <c r="U26">
        <v>51.758019947678221</v>
      </c>
      <c r="V26">
        <v>7.9649622504288162</v>
      </c>
      <c r="W26">
        <v>20.375840633423177</v>
      </c>
      <c r="X26">
        <v>43.18909378626438</v>
      </c>
      <c r="Y26">
        <v>0</v>
      </c>
      <c r="Z26">
        <v>0.48312000000000005</v>
      </c>
      <c r="AA26">
        <v>1.6654464</v>
      </c>
      <c r="AB26">
        <v>1.4635024999999997</v>
      </c>
      <c r="AC26">
        <v>4.2505959439999987</v>
      </c>
      <c r="AD26">
        <v>8.0075120999999996</v>
      </c>
      <c r="AE26">
        <v>13.524950400000002</v>
      </c>
      <c r="AF26">
        <v>6.1510580999999993</v>
      </c>
      <c r="AG26">
        <v>29.467179720000001</v>
      </c>
      <c r="AH26">
        <v>41.091581959999999</v>
      </c>
      <c r="AI26">
        <v>1.3977932499999999</v>
      </c>
      <c r="AJ26">
        <v>0</v>
      </c>
      <c r="AK26">
        <v>22.853436900000002</v>
      </c>
      <c r="AL26">
        <v>2.0805599999999997</v>
      </c>
      <c r="AM26">
        <v>0</v>
      </c>
      <c r="AN26">
        <v>0</v>
      </c>
      <c r="AO26">
        <v>1.7832134879999999</v>
      </c>
      <c r="AP26">
        <v>1.0689688799999999</v>
      </c>
      <c r="AQ26">
        <v>43.142996000000004</v>
      </c>
      <c r="AR26">
        <v>2.1819456000000002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26.837486889503744</v>
      </c>
      <c r="BB26">
        <f t="shared" si="0"/>
        <v>716.58321420685149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265.00384364905295</v>
      </c>
      <c r="L27">
        <v>5.9964553495007129</v>
      </c>
      <c r="M27">
        <v>31.882459441635525</v>
      </c>
      <c r="N27">
        <v>51.878742687645087</v>
      </c>
      <c r="O27">
        <v>73.28195660377358</v>
      </c>
      <c r="P27">
        <v>20.44737170492132</v>
      </c>
      <c r="Q27">
        <v>6.0048022371967651</v>
      </c>
      <c r="R27">
        <v>9.312147215253388</v>
      </c>
      <c r="S27">
        <v>11.578070430319777</v>
      </c>
      <c r="T27">
        <v>0</v>
      </c>
      <c r="U27">
        <v>51.758019947678221</v>
      </c>
      <c r="V27">
        <v>7.9649622504288162</v>
      </c>
      <c r="W27">
        <v>20.159559769074029</v>
      </c>
      <c r="X27">
        <v>18.428798813643102</v>
      </c>
      <c r="Y27">
        <v>0</v>
      </c>
      <c r="Z27">
        <v>2.8784289599999999</v>
      </c>
      <c r="AA27">
        <v>7.6332959999999996</v>
      </c>
      <c r="AB27">
        <v>5.7369298000000004</v>
      </c>
      <c r="AC27">
        <v>8.5011918879999975</v>
      </c>
      <c r="AD27">
        <v>12.011268149999999</v>
      </c>
      <c r="AE27">
        <v>16.906188</v>
      </c>
      <c r="AF27">
        <v>12.302116200000002</v>
      </c>
      <c r="AG27">
        <v>29.467179720000001</v>
      </c>
      <c r="AH27">
        <v>51.364477450000003</v>
      </c>
      <c r="AI27">
        <v>2.2364691999999997</v>
      </c>
      <c r="AJ27">
        <v>0</v>
      </c>
      <c r="AK27">
        <v>22.853436900000002</v>
      </c>
      <c r="AL27">
        <v>2.0805599999999997</v>
      </c>
      <c r="AM27">
        <v>0</v>
      </c>
      <c r="AN27">
        <v>0</v>
      </c>
      <c r="AO27">
        <v>1.6192249919999999</v>
      </c>
      <c r="AP27">
        <v>1.0689688799999999</v>
      </c>
      <c r="AQ27">
        <v>43.142996000000004</v>
      </c>
      <c r="AR27">
        <v>2.1819456000000002</v>
      </c>
      <c r="AS27">
        <v>4.1356828800000001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28.873414407513224</v>
      </c>
      <c r="BB27">
        <f t="shared" si="0"/>
        <v>770.94413631260988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265.00384364905295</v>
      </c>
      <c r="L28">
        <v>5.9965123716730035</v>
      </c>
      <c r="M28">
        <v>31.882459441635525</v>
      </c>
      <c r="N28">
        <v>51.878742687645087</v>
      </c>
      <c r="O28">
        <v>73.28195660377358</v>
      </c>
      <c r="P28">
        <v>20.44737170492132</v>
      </c>
      <c r="Q28">
        <v>5.9979533447098987</v>
      </c>
      <c r="R28">
        <v>9.3104235812133069</v>
      </c>
      <c r="S28">
        <v>11.5747149036571</v>
      </c>
      <c r="T28">
        <v>0</v>
      </c>
      <c r="U28">
        <v>51.758019947678221</v>
      </c>
      <c r="V28">
        <v>7.9649622504288162</v>
      </c>
      <c r="W28">
        <v>20.159559769074029</v>
      </c>
      <c r="X28">
        <v>18.428798813643102</v>
      </c>
      <c r="Y28">
        <v>0</v>
      </c>
      <c r="Z28">
        <v>5.7568579199999999</v>
      </c>
      <c r="AA28">
        <v>12.340957824000002</v>
      </c>
      <c r="AB28">
        <v>11.56752376</v>
      </c>
      <c r="AC28">
        <v>12.764651820900001</v>
      </c>
      <c r="AD28">
        <v>16.015024199999999</v>
      </c>
      <c r="AE28">
        <v>21.696274600000002</v>
      </c>
      <c r="AF28">
        <v>18.453174300000001</v>
      </c>
      <c r="AG28">
        <v>29.467179720000001</v>
      </c>
      <c r="AH28">
        <v>51.364477450000003</v>
      </c>
      <c r="AI28">
        <v>7.2685249000000001</v>
      </c>
      <c r="AJ28">
        <v>0</v>
      </c>
      <c r="AK28">
        <v>22.853436900000002</v>
      </c>
      <c r="AL28">
        <v>2.0805599999999997</v>
      </c>
      <c r="AM28">
        <v>0</v>
      </c>
      <c r="AN28">
        <v>0</v>
      </c>
      <c r="AO28">
        <v>1.4307027839999999</v>
      </c>
      <c r="AP28">
        <v>1.0689688799999999</v>
      </c>
      <c r="AQ28">
        <v>43.142996000000004</v>
      </c>
      <c r="AR28">
        <v>15.516057600000002</v>
      </c>
      <c r="AS28">
        <v>4.1356828800000001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30.706962677466414</v>
      </c>
      <c r="BB28">
        <f t="shared" si="0"/>
        <v>819.90140793053934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262.88049007301163</v>
      </c>
      <c r="L29">
        <v>5.9965123716730035</v>
      </c>
      <c r="M29">
        <v>31.882459441635525</v>
      </c>
      <c r="N29">
        <v>51.878742687645087</v>
      </c>
      <c r="O29">
        <v>73.28195660377358</v>
      </c>
      <c r="P29">
        <v>20.44737170492132</v>
      </c>
      <c r="Q29">
        <v>5.9979533447098987</v>
      </c>
      <c r="R29">
        <v>9.3104235812133069</v>
      </c>
      <c r="S29">
        <v>11.5747149036571</v>
      </c>
      <c r="T29">
        <v>0</v>
      </c>
      <c r="U29">
        <v>51.758019947678221</v>
      </c>
      <c r="V29">
        <v>7.9246769379310358</v>
      </c>
      <c r="W29">
        <v>20.159559769074029</v>
      </c>
      <c r="X29">
        <v>18.428798813643102</v>
      </c>
      <c r="Y29">
        <v>0</v>
      </c>
      <c r="Z29">
        <v>5.7568579199999999</v>
      </c>
      <c r="AA29">
        <v>12.340957824000002</v>
      </c>
      <c r="AB29">
        <v>11.56752376</v>
      </c>
      <c r="AC29">
        <v>12.764651820900001</v>
      </c>
      <c r="AD29">
        <v>16.015024199999999</v>
      </c>
      <c r="AE29">
        <v>21.696274600000002</v>
      </c>
      <c r="AF29">
        <v>18.453174300000001</v>
      </c>
      <c r="AG29">
        <v>29.467179720000001</v>
      </c>
      <c r="AH29">
        <v>61.637372940000013</v>
      </c>
      <c r="AI29">
        <v>7.2685249000000001</v>
      </c>
      <c r="AJ29">
        <v>0</v>
      </c>
      <c r="AK29">
        <v>22.853436900000002</v>
      </c>
      <c r="AL29">
        <v>2.0805599999999997</v>
      </c>
      <c r="AM29">
        <v>2.3417152000000003</v>
      </c>
      <c r="AN29">
        <v>0</v>
      </c>
      <c r="AO29">
        <v>1.3545191519999999</v>
      </c>
      <c r="AP29">
        <v>1.0689688799999999</v>
      </c>
      <c r="AQ29">
        <v>43.142996000000004</v>
      </c>
      <c r="AR29">
        <v>15.516057600000002</v>
      </c>
      <c r="AS29">
        <v>7.3260668160000009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31.19666608372604</v>
      </c>
      <c r="BB29">
        <f t="shared" si="0"/>
        <v>832.97687662974045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262.65289452894609</v>
      </c>
      <c r="L30">
        <v>5.9965123716730035</v>
      </c>
      <c r="M30">
        <v>31.882459441635525</v>
      </c>
      <c r="N30">
        <v>51.878742687645087</v>
      </c>
      <c r="O30">
        <v>73.28195660377358</v>
      </c>
      <c r="P30">
        <v>20.44737170492132</v>
      </c>
      <c r="Q30">
        <v>5.9979533447098987</v>
      </c>
      <c r="R30">
        <v>9.3104235812133069</v>
      </c>
      <c r="S30">
        <v>11.5747149036571</v>
      </c>
      <c r="T30">
        <v>0</v>
      </c>
      <c r="U30">
        <v>51.758019947678221</v>
      </c>
      <c r="V30">
        <v>7.9246769379310358</v>
      </c>
      <c r="W30">
        <v>20.159559769074029</v>
      </c>
      <c r="X30">
        <v>18.428798813643102</v>
      </c>
      <c r="Y30">
        <v>0</v>
      </c>
      <c r="Z30">
        <v>5.7568579199999999</v>
      </c>
      <c r="AA30">
        <v>12.340957824000002</v>
      </c>
      <c r="AB30">
        <v>11.56752376</v>
      </c>
      <c r="AC30">
        <v>12.764651820900001</v>
      </c>
      <c r="AD30">
        <v>16.015024199999999</v>
      </c>
      <c r="AE30">
        <v>21.696274600000002</v>
      </c>
      <c r="AF30">
        <v>18.453174300000001</v>
      </c>
      <c r="AG30">
        <v>29.467179720000001</v>
      </c>
      <c r="AH30">
        <v>61.637372940000013</v>
      </c>
      <c r="AI30">
        <v>7.2685249000000001</v>
      </c>
      <c r="AJ30">
        <v>0</v>
      </c>
      <c r="AK30">
        <v>22.853436900000002</v>
      </c>
      <c r="AL30">
        <v>2.0805599999999997</v>
      </c>
      <c r="AM30">
        <v>2.3417152000000003</v>
      </c>
      <c r="AN30">
        <v>0</v>
      </c>
      <c r="AO30">
        <v>1.2873742560000001</v>
      </c>
      <c r="AP30">
        <v>1.0689688799999999</v>
      </c>
      <c r="AQ30">
        <v>43.142996000000004</v>
      </c>
      <c r="AR30">
        <v>15.516057600000002</v>
      </c>
      <c r="AS30">
        <v>7.3260668160000009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31.186025939780688</v>
      </c>
      <c r="BB30">
        <f t="shared" si="0"/>
        <v>832.69277633362037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265.00384364905295</v>
      </c>
      <c r="L31">
        <v>5.9965123716730035</v>
      </c>
      <c r="M31">
        <v>31.882459441635525</v>
      </c>
      <c r="N31">
        <v>51.878742687645087</v>
      </c>
      <c r="O31">
        <v>73.28195660377358</v>
      </c>
      <c r="P31">
        <v>20.44737170492132</v>
      </c>
      <c r="Q31">
        <v>5.9979533447098987</v>
      </c>
      <c r="R31">
        <v>9.3104235812133069</v>
      </c>
      <c r="S31">
        <v>11.5747149036571</v>
      </c>
      <c r="T31">
        <v>0</v>
      </c>
      <c r="U31">
        <v>51.758019947678221</v>
      </c>
      <c r="V31">
        <v>7.9649622504288162</v>
      </c>
      <c r="W31">
        <v>20.159559769074029</v>
      </c>
      <c r="X31">
        <v>18.427537091988132</v>
      </c>
      <c r="Y31">
        <v>0</v>
      </c>
      <c r="Z31">
        <v>5.7568579199999999</v>
      </c>
      <c r="AA31">
        <v>12.340957824000002</v>
      </c>
      <c r="AB31">
        <v>11.56752376</v>
      </c>
      <c r="AC31">
        <v>12.764651820900001</v>
      </c>
      <c r="AD31">
        <v>16.015024199999999</v>
      </c>
      <c r="AE31">
        <v>21.696274600000002</v>
      </c>
      <c r="AF31">
        <v>18.453174300000001</v>
      </c>
      <c r="AG31">
        <v>29.467179720000001</v>
      </c>
      <c r="AH31">
        <v>61.637372940000013</v>
      </c>
      <c r="AI31">
        <v>7.2685249000000001</v>
      </c>
      <c r="AJ31">
        <v>0</v>
      </c>
      <c r="AK31">
        <v>22.853436900000002</v>
      </c>
      <c r="AL31">
        <v>2.0805599999999997</v>
      </c>
      <c r="AM31">
        <v>2.3417152000000003</v>
      </c>
      <c r="AN31">
        <v>0</v>
      </c>
      <c r="AO31">
        <v>1.3015779839999999</v>
      </c>
      <c r="AP31">
        <v>1.0689688799999999</v>
      </c>
      <c r="AQ31">
        <v>43.142996000000004</v>
      </c>
      <c r="AR31">
        <v>1.4546304000000001</v>
      </c>
      <c r="AS31">
        <v>7.3260668160000009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30.765198600614678</v>
      </c>
      <c r="BB31">
        <f t="shared" si="0"/>
        <v>821.45635291173619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265.00384364905295</v>
      </c>
      <c r="L32">
        <v>5.9965123716730035</v>
      </c>
      <c r="M32">
        <v>31.882459441635525</v>
      </c>
      <c r="N32">
        <v>51.878742687645087</v>
      </c>
      <c r="O32">
        <v>73.28195660377358</v>
      </c>
      <c r="P32">
        <v>20.44737170492132</v>
      </c>
      <c r="Q32">
        <v>5.9979533447098987</v>
      </c>
      <c r="R32">
        <v>9.3104235812133069</v>
      </c>
      <c r="S32">
        <v>11.5747149036571</v>
      </c>
      <c r="T32">
        <v>0</v>
      </c>
      <c r="U32">
        <v>51.758019947678221</v>
      </c>
      <c r="V32">
        <v>7.9649622504288162</v>
      </c>
      <c r="W32">
        <v>20.159559769074029</v>
      </c>
      <c r="X32">
        <v>18.427537091988132</v>
      </c>
      <c r="Y32">
        <v>0</v>
      </c>
      <c r="Z32">
        <v>5.7568579199999999</v>
      </c>
      <c r="AA32">
        <v>12.340957824000002</v>
      </c>
      <c r="AB32">
        <v>11.56752376</v>
      </c>
      <c r="AC32">
        <v>12.764651820900001</v>
      </c>
      <c r="AD32">
        <v>16.015024199999999</v>
      </c>
      <c r="AE32">
        <v>21.696274600000002</v>
      </c>
      <c r="AF32">
        <v>18.453174300000001</v>
      </c>
      <c r="AG32">
        <v>29.467179720000001</v>
      </c>
      <c r="AH32">
        <v>61.637372940000013</v>
      </c>
      <c r="AI32">
        <v>7.2685249000000001</v>
      </c>
      <c r="AJ32">
        <v>0</v>
      </c>
      <c r="AK32">
        <v>22.853436900000002</v>
      </c>
      <c r="AL32">
        <v>2.0805599999999997</v>
      </c>
      <c r="AM32">
        <v>2.3417152000000003</v>
      </c>
      <c r="AN32">
        <v>0</v>
      </c>
      <c r="AO32">
        <v>1.3351504320000001</v>
      </c>
      <c r="AP32">
        <v>1.0689688799999999</v>
      </c>
      <c r="AQ32">
        <v>43.142996000000004</v>
      </c>
      <c r="AR32">
        <v>1.4546304000000001</v>
      </c>
      <c r="AS32">
        <v>7.3260668160000009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30.766410792614678</v>
      </c>
      <c r="BB32">
        <f t="shared" si="0"/>
        <v>821.48871316773625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262.88049007301163</v>
      </c>
      <c r="L33">
        <v>5.9965123716730035</v>
      </c>
      <c r="M33">
        <v>31.882459441635525</v>
      </c>
      <c r="N33">
        <v>51.878742687645087</v>
      </c>
      <c r="O33">
        <v>73.28195660377358</v>
      </c>
      <c r="P33">
        <v>20.44737170492132</v>
      </c>
      <c r="Q33">
        <v>5.9979533447098987</v>
      </c>
      <c r="R33">
        <v>9.3104235812133069</v>
      </c>
      <c r="S33">
        <v>11.5747149036571</v>
      </c>
      <c r="T33">
        <v>0</v>
      </c>
      <c r="U33">
        <v>51.758019947678221</v>
      </c>
      <c r="V33">
        <v>7.9246769379310358</v>
      </c>
      <c r="W33">
        <v>20.159559769074029</v>
      </c>
      <c r="X33">
        <v>18.427537091988132</v>
      </c>
      <c r="Y33">
        <v>0</v>
      </c>
      <c r="Z33">
        <v>5.7568579199999999</v>
      </c>
      <c r="AA33">
        <v>12.340957824000002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18.453174300000001</v>
      </c>
      <c r="AG33">
        <v>29.467179720000001</v>
      </c>
      <c r="AH33">
        <v>61.637372940000013</v>
      </c>
      <c r="AI33">
        <v>7.2685249000000001</v>
      </c>
      <c r="AJ33">
        <v>0</v>
      </c>
      <c r="AK33">
        <v>22.853436900000002</v>
      </c>
      <c r="AL33">
        <v>2.0805599999999997</v>
      </c>
      <c r="AM33">
        <v>2.3417152000000003</v>
      </c>
      <c r="AN33">
        <v>0</v>
      </c>
      <c r="AO33">
        <v>1.3868003520000003</v>
      </c>
      <c r="AP33">
        <v>1.0689688799999999</v>
      </c>
      <c r="AQ33">
        <v>43.142996000000004</v>
      </c>
      <c r="AR33">
        <v>1.4546304000000001</v>
      </c>
      <c r="AS33">
        <v>7.3260668160000009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30.690168035574299</v>
      </c>
      <c r="BB33">
        <f t="shared" si="0"/>
        <v>819.45296695623745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262.65289452894609</v>
      </c>
      <c r="L34">
        <v>5.9965123716730035</v>
      </c>
      <c r="M34">
        <v>31.882459441635525</v>
      </c>
      <c r="N34">
        <v>51.878742687645087</v>
      </c>
      <c r="O34">
        <v>73.28195660377358</v>
      </c>
      <c r="P34">
        <v>20.44737170492132</v>
      </c>
      <c r="Q34">
        <v>5.9979533447098987</v>
      </c>
      <c r="R34">
        <v>9.3104235812133069</v>
      </c>
      <c r="S34">
        <v>11.5747149036571</v>
      </c>
      <c r="T34">
        <v>0</v>
      </c>
      <c r="U34">
        <v>51.758019947678221</v>
      </c>
      <c r="V34">
        <v>7.9246769379310358</v>
      </c>
      <c r="W34">
        <v>20.159559769074029</v>
      </c>
      <c r="X34">
        <v>18.427537091988132</v>
      </c>
      <c r="Y34">
        <v>0</v>
      </c>
      <c r="Z34">
        <v>3.1402799999999997</v>
      </c>
      <c r="AA34">
        <v>12.340957824000002</v>
      </c>
      <c r="AB34">
        <v>11.56752376</v>
      </c>
      <c r="AC34">
        <v>8.5011918879999975</v>
      </c>
      <c r="AD34">
        <v>16.015024199999999</v>
      </c>
      <c r="AE34">
        <v>21.696274600000002</v>
      </c>
      <c r="AF34">
        <v>6.1510580999999993</v>
      </c>
      <c r="AG34">
        <v>29.467179720000001</v>
      </c>
      <c r="AH34">
        <v>47.8292705</v>
      </c>
      <c r="AI34">
        <v>2.2364691999999997</v>
      </c>
      <c r="AJ34">
        <v>0</v>
      </c>
      <c r="AK34">
        <v>22.853436900000002</v>
      </c>
      <c r="AL34">
        <v>2.0805599999999997</v>
      </c>
      <c r="AM34">
        <v>2.3417152000000003</v>
      </c>
      <c r="AN34">
        <v>0</v>
      </c>
      <c r="AO34">
        <v>1.4087515679999998</v>
      </c>
      <c r="AP34">
        <v>1.0689688799999999</v>
      </c>
      <c r="AQ34">
        <v>43.142996000000004</v>
      </c>
      <c r="AR34">
        <v>1.4546304000000001</v>
      </c>
      <c r="AS34">
        <v>7.3260668160000009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29.310138400428926</v>
      </c>
      <c r="BB34">
        <f t="shared" si="0"/>
        <v>782.6050400704172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262.25703597574324</v>
      </c>
      <c r="L35">
        <v>5.9965123716730035</v>
      </c>
      <c r="M35">
        <v>31.882459441635525</v>
      </c>
      <c r="N35">
        <v>51.878742687645087</v>
      </c>
      <c r="O35">
        <v>73.28195660377358</v>
      </c>
      <c r="P35">
        <v>20.44737170492132</v>
      </c>
      <c r="Q35">
        <v>5.9979533447098987</v>
      </c>
      <c r="R35">
        <v>9.3104235812133069</v>
      </c>
      <c r="S35">
        <v>11.5747149036571</v>
      </c>
      <c r="T35">
        <v>0</v>
      </c>
      <c r="U35">
        <v>51.758019947678221</v>
      </c>
      <c r="V35">
        <v>7.9246769379310358</v>
      </c>
      <c r="W35">
        <v>20.159559769074029</v>
      </c>
      <c r="X35">
        <v>18.427537091988132</v>
      </c>
      <c r="Y35">
        <v>0</v>
      </c>
      <c r="Z35">
        <v>2.8784289599999999</v>
      </c>
      <c r="AA35">
        <v>7.6332959999999996</v>
      </c>
      <c r="AB35">
        <v>5.7369298000000004</v>
      </c>
      <c r="AC35">
        <v>4.2505959439999987</v>
      </c>
      <c r="AD35">
        <v>16.015024199999999</v>
      </c>
      <c r="AE35">
        <v>21.696274600000002</v>
      </c>
      <c r="AF35">
        <v>4.6474661199999998</v>
      </c>
      <c r="AG35">
        <v>29.467179720000001</v>
      </c>
      <c r="AH35">
        <v>29.113468999999998</v>
      </c>
      <c r="AI35">
        <v>1.3977932499999999</v>
      </c>
      <c r="AJ35">
        <v>0</v>
      </c>
      <c r="AK35">
        <v>22.853436900000002</v>
      </c>
      <c r="AL35">
        <v>2.0805599999999997</v>
      </c>
      <c r="AM35">
        <v>2.3417152000000003</v>
      </c>
      <c r="AN35">
        <v>0</v>
      </c>
      <c r="AO35">
        <v>1.4423240160000002</v>
      </c>
      <c r="AP35">
        <v>1.0689688799999999</v>
      </c>
      <c r="AQ35">
        <v>43.142996000000004</v>
      </c>
      <c r="AR35">
        <v>1.4546304000000001</v>
      </c>
      <c r="AS35">
        <v>5.9081184000000011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27.942345269630906</v>
      </c>
      <c r="BB35">
        <f t="shared" si="0"/>
        <v>746.08382648201246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262.0294404393652</v>
      </c>
      <c r="L36">
        <v>5.9965123716730035</v>
      </c>
      <c r="M36">
        <v>31.882459441635525</v>
      </c>
      <c r="N36">
        <v>51.878742687645087</v>
      </c>
      <c r="O36">
        <v>73.28195660377358</v>
      </c>
      <c r="P36">
        <v>20.44737170492132</v>
      </c>
      <c r="Q36">
        <v>5.9979533447098987</v>
      </c>
      <c r="R36">
        <v>9.3104235812133069</v>
      </c>
      <c r="S36">
        <v>11.5747149036571</v>
      </c>
      <c r="T36">
        <v>0</v>
      </c>
      <c r="U36">
        <v>51.758019947678221</v>
      </c>
      <c r="V36">
        <v>7.9246769379310358</v>
      </c>
      <c r="W36">
        <v>20.159559769074029</v>
      </c>
      <c r="X36">
        <v>18.427537091988132</v>
      </c>
      <c r="Y36">
        <v>0</v>
      </c>
      <c r="Z36">
        <v>2.8784289599999999</v>
      </c>
      <c r="AA36">
        <v>1.6654464</v>
      </c>
      <c r="AB36">
        <v>5.7369298000000004</v>
      </c>
      <c r="AC36">
        <v>0</v>
      </c>
      <c r="AD36">
        <v>16.015024199999999</v>
      </c>
      <c r="AE36">
        <v>14.426613760000002</v>
      </c>
      <c r="AF36">
        <v>4.6474661199999998</v>
      </c>
      <c r="AG36">
        <v>29.467179720000001</v>
      </c>
      <c r="AH36">
        <v>16.636267999999998</v>
      </c>
      <c r="AI36">
        <v>1.3977932499999999</v>
      </c>
      <c r="AJ36">
        <v>0</v>
      </c>
      <c r="AK36">
        <v>22.853436900000002</v>
      </c>
      <c r="AL36">
        <v>2.0805599999999997</v>
      </c>
      <c r="AM36">
        <v>2.3417152000000003</v>
      </c>
      <c r="AN36">
        <v>0</v>
      </c>
      <c r="AO36">
        <v>1.4952651840000002</v>
      </c>
      <c r="AP36">
        <v>1.0689688799999999</v>
      </c>
      <c r="AQ36">
        <v>43.142996000000004</v>
      </c>
      <c r="AR36">
        <v>1.4546304000000001</v>
      </c>
      <c r="AS36">
        <v>5.9081184000000011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26.854292257171743</v>
      </c>
      <c r="BB36">
        <f t="shared" si="0"/>
        <v>717.03191774209336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262.25703597574324</v>
      </c>
      <c r="L37">
        <v>5.9965123716730035</v>
      </c>
      <c r="M37">
        <v>31.882459441635525</v>
      </c>
      <c r="N37">
        <v>51.878742687645087</v>
      </c>
      <c r="O37">
        <v>73.28195660377358</v>
      </c>
      <c r="P37">
        <v>20.44737170492132</v>
      </c>
      <c r="Q37">
        <v>5.9979533447098987</v>
      </c>
      <c r="R37">
        <v>9.3104235812133069</v>
      </c>
      <c r="S37">
        <v>11.5747149036571</v>
      </c>
      <c r="T37">
        <v>0</v>
      </c>
      <c r="U37">
        <v>51.758019947678221</v>
      </c>
      <c r="V37">
        <v>7.9246769379310358</v>
      </c>
      <c r="W37">
        <v>20.159559769074029</v>
      </c>
      <c r="X37">
        <v>18.427537091988132</v>
      </c>
      <c r="Y37">
        <v>0</v>
      </c>
      <c r="Z37">
        <v>2.8784289599999999</v>
      </c>
      <c r="AA37">
        <v>0</v>
      </c>
      <c r="AB37">
        <v>5.7369298000000004</v>
      </c>
      <c r="AC37">
        <v>0</v>
      </c>
      <c r="AD37">
        <v>12.011268149999999</v>
      </c>
      <c r="AE37">
        <v>14.426613760000002</v>
      </c>
      <c r="AF37">
        <v>4.6474661199999998</v>
      </c>
      <c r="AG37">
        <v>29.467179720000001</v>
      </c>
      <c r="AH37">
        <v>8.3181339999999988</v>
      </c>
      <c r="AI37">
        <v>1.3977932499999999</v>
      </c>
      <c r="AJ37">
        <v>0</v>
      </c>
      <c r="AK37">
        <v>22.853436900000002</v>
      </c>
      <c r="AL37">
        <v>9.535899999999998</v>
      </c>
      <c r="AM37">
        <v>2.3417152000000003</v>
      </c>
      <c r="AN37">
        <v>0</v>
      </c>
      <c r="AO37">
        <v>1.5159251520000003</v>
      </c>
      <c r="AP37">
        <v>1.0689688799999999</v>
      </c>
      <c r="AQ37">
        <v>43.142996000000004</v>
      </c>
      <c r="AR37">
        <v>15.516057600000002</v>
      </c>
      <c r="AS37">
        <v>5.9081184000000011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27.135066796689429</v>
      </c>
      <c r="BB37">
        <f t="shared" si="0"/>
        <v>724.52882945695387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262.0294404393652</v>
      </c>
      <c r="L38">
        <v>5.9965123716730035</v>
      </c>
      <c r="M38">
        <v>31.882459441635525</v>
      </c>
      <c r="N38">
        <v>51.878742687645087</v>
      </c>
      <c r="O38">
        <v>73.28195660377358</v>
      </c>
      <c r="P38">
        <v>20.44737170492132</v>
      </c>
      <c r="Q38">
        <v>5.9979533447098987</v>
      </c>
      <c r="R38">
        <v>9.3104235812133069</v>
      </c>
      <c r="S38">
        <v>11.5747149036571</v>
      </c>
      <c r="T38">
        <v>0</v>
      </c>
      <c r="U38">
        <v>51.758019947678221</v>
      </c>
      <c r="V38">
        <v>7.9246769379310358</v>
      </c>
      <c r="W38">
        <v>20.159559769074029</v>
      </c>
      <c r="X38">
        <v>18.427537091988132</v>
      </c>
      <c r="Y38">
        <v>0</v>
      </c>
      <c r="Z38">
        <v>2.8784289599999999</v>
      </c>
      <c r="AA38">
        <v>0</v>
      </c>
      <c r="AB38">
        <v>5.7369298000000004</v>
      </c>
      <c r="AC38">
        <v>0</v>
      </c>
      <c r="AD38">
        <v>12.011268149999999</v>
      </c>
      <c r="AE38">
        <v>14.426613760000002</v>
      </c>
      <c r="AF38">
        <v>4.6474661199999998</v>
      </c>
      <c r="AG38">
        <v>29.467179720000001</v>
      </c>
      <c r="AH38">
        <v>0</v>
      </c>
      <c r="AI38">
        <v>1.3977932499999999</v>
      </c>
      <c r="AJ38">
        <v>0</v>
      </c>
      <c r="AK38">
        <v>22.853436900000002</v>
      </c>
      <c r="AL38">
        <v>19.071799999999996</v>
      </c>
      <c r="AM38">
        <v>2.3417152000000003</v>
      </c>
      <c r="AN38">
        <v>0</v>
      </c>
      <c r="AO38">
        <v>1.5456238560000002</v>
      </c>
      <c r="AP38">
        <v>1.0689688799999999</v>
      </c>
      <c r="AQ38">
        <v>43.142996000000004</v>
      </c>
      <c r="AR38">
        <v>15.516057600000002</v>
      </c>
      <c r="AS38">
        <v>5.9081184000000011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27.171883888421995</v>
      </c>
      <c r="BB38">
        <f t="shared" si="0"/>
        <v>725.51188153284318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261.81539908471859</v>
      </c>
      <c r="L39">
        <v>5.9965123716730035</v>
      </c>
      <c r="M39">
        <v>31.882459441635525</v>
      </c>
      <c r="N39">
        <v>51.878742687645087</v>
      </c>
      <c r="O39">
        <v>73.28195660377358</v>
      </c>
      <c r="P39">
        <v>20.44737170492132</v>
      </c>
      <c r="Q39">
        <v>5.9979533447098987</v>
      </c>
      <c r="R39">
        <v>9.3104235812133069</v>
      </c>
      <c r="S39">
        <v>11.5747149036571</v>
      </c>
      <c r="T39">
        <v>0</v>
      </c>
      <c r="U39">
        <v>51.758019947678221</v>
      </c>
      <c r="V39">
        <v>7.9246769379310358</v>
      </c>
      <c r="W39">
        <v>20.159559769074029</v>
      </c>
      <c r="X39">
        <v>18.427537091988132</v>
      </c>
      <c r="Y39">
        <v>0</v>
      </c>
      <c r="Z39">
        <v>2.8784289599999999</v>
      </c>
      <c r="AA39">
        <v>0</v>
      </c>
      <c r="AB39">
        <v>5.7369298000000004</v>
      </c>
      <c r="AC39">
        <v>0</v>
      </c>
      <c r="AD39">
        <v>8.0075120999999996</v>
      </c>
      <c r="AE39">
        <v>6.9878910399999992</v>
      </c>
      <c r="AF39">
        <v>4.6474661199999998</v>
      </c>
      <c r="AG39">
        <v>29.467179720000001</v>
      </c>
      <c r="AH39">
        <v>0</v>
      </c>
      <c r="AI39">
        <v>1.3977932499999999</v>
      </c>
      <c r="AJ39">
        <v>0</v>
      </c>
      <c r="AK39">
        <v>22.853436900000002</v>
      </c>
      <c r="AL39">
        <v>49.84675</v>
      </c>
      <c r="AM39">
        <v>2.3417152000000003</v>
      </c>
      <c r="AN39">
        <v>0</v>
      </c>
      <c r="AO39">
        <v>1.6179337439999999</v>
      </c>
      <c r="AP39">
        <v>2.70055296</v>
      </c>
      <c r="AQ39">
        <v>32.313580000000002</v>
      </c>
      <c r="AR39">
        <v>15.516057600000002</v>
      </c>
      <c r="AS39">
        <v>5.9081184000000011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27.532628896041167</v>
      </c>
      <c r="BB39">
        <f t="shared" si="0"/>
        <v>735.1440443685774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261.58266230071177</v>
      </c>
      <c r="L40">
        <v>5.9965123716730035</v>
      </c>
      <c r="M40">
        <v>31.882459441635525</v>
      </c>
      <c r="N40">
        <v>51.878742687645087</v>
      </c>
      <c r="O40">
        <v>73.28195660377358</v>
      </c>
      <c r="P40">
        <v>20.44737170492132</v>
      </c>
      <c r="Q40">
        <v>5.9979533447098987</v>
      </c>
      <c r="R40">
        <v>9.3104235812133069</v>
      </c>
      <c r="S40">
        <v>11.5747149036571</v>
      </c>
      <c r="T40">
        <v>0</v>
      </c>
      <c r="U40">
        <v>51.758019947678221</v>
      </c>
      <c r="V40">
        <v>7.9246769379310358</v>
      </c>
      <c r="W40">
        <v>20.159559769074029</v>
      </c>
      <c r="X40">
        <v>18.427537091988132</v>
      </c>
      <c r="Y40">
        <v>0</v>
      </c>
      <c r="Z40">
        <v>2.7054720000000003</v>
      </c>
      <c r="AA40">
        <v>0</v>
      </c>
      <c r="AB40">
        <v>5.7369298000000004</v>
      </c>
      <c r="AC40">
        <v>0</v>
      </c>
      <c r="AD40">
        <v>4.0037560500000007</v>
      </c>
      <c r="AE40">
        <v>6.7624751999999999</v>
      </c>
      <c r="AF40">
        <v>4.6474661199999998</v>
      </c>
      <c r="AG40">
        <v>29.467179720000001</v>
      </c>
      <c r="AH40">
        <v>0</v>
      </c>
      <c r="AI40">
        <v>1.3977932499999999</v>
      </c>
      <c r="AJ40">
        <v>0</v>
      </c>
      <c r="AK40">
        <v>22.853436900000002</v>
      </c>
      <c r="AL40">
        <v>49.84675</v>
      </c>
      <c r="AM40">
        <v>2.3417152000000003</v>
      </c>
      <c r="AN40">
        <v>0</v>
      </c>
      <c r="AO40">
        <v>1.6618361760000002</v>
      </c>
      <c r="AP40">
        <v>2.70055296</v>
      </c>
      <c r="AQ40">
        <v>19.300814000000003</v>
      </c>
      <c r="AR40">
        <v>1.4546304000000001</v>
      </c>
      <c r="AS40">
        <v>5.9081184000000011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26.389516971537184</v>
      </c>
      <c r="BB40">
        <f t="shared" si="0"/>
        <v>704.62199989107478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261.81539908471859</v>
      </c>
      <c r="L41">
        <v>5.9965123716730035</v>
      </c>
      <c r="M41">
        <v>31.882459441635525</v>
      </c>
      <c r="N41">
        <v>51.878742687645087</v>
      </c>
      <c r="O41">
        <v>73.28195660377358</v>
      </c>
      <c r="P41">
        <v>20.44737170492132</v>
      </c>
      <c r="Q41">
        <v>5.9979533447098987</v>
      </c>
      <c r="R41">
        <v>9.3104235812133069</v>
      </c>
      <c r="S41">
        <v>11.5747149036571</v>
      </c>
      <c r="T41">
        <v>0</v>
      </c>
      <c r="U41">
        <v>51.758019947678221</v>
      </c>
      <c r="V41">
        <v>7.0385824705882349</v>
      </c>
      <c r="W41">
        <v>20.159559769074029</v>
      </c>
      <c r="X41">
        <v>18.427537091988132</v>
      </c>
      <c r="Y41">
        <v>0</v>
      </c>
      <c r="Z41">
        <v>0</v>
      </c>
      <c r="AA41">
        <v>0</v>
      </c>
      <c r="AB41">
        <v>5.7369298000000004</v>
      </c>
      <c r="AC41">
        <v>0</v>
      </c>
      <c r="AD41">
        <v>0.58025450000000001</v>
      </c>
      <c r="AE41">
        <v>0</v>
      </c>
      <c r="AF41">
        <v>4.6474661199999998</v>
      </c>
      <c r="AG41">
        <v>29.467179720000001</v>
      </c>
      <c r="AH41">
        <v>0</v>
      </c>
      <c r="AI41">
        <v>1.3977932499999999</v>
      </c>
      <c r="AJ41">
        <v>0</v>
      </c>
      <c r="AK41">
        <v>22.853436900000002</v>
      </c>
      <c r="AL41">
        <v>49.84675</v>
      </c>
      <c r="AM41">
        <v>2.3417152000000003</v>
      </c>
      <c r="AN41">
        <v>0</v>
      </c>
      <c r="AO41">
        <v>1.7173598400000001</v>
      </c>
      <c r="AP41">
        <v>2.70055296</v>
      </c>
      <c r="AQ41">
        <v>8.7334000000000014</v>
      </c>
      <c r="AR41">
        <v>1.4546304000000001</v>
      </c>
      <c r="AS41">
        <v>4.4310888000000004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25.467749663479342</v>
      </c>
      <c r="BB41">
        <f t="shared" si="0"/>
        <v>680.01004082979648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261.58266230071177</v>
      </c>
      <c r="L42">
        <v>5.9965123716730035</v>
      </c>
      <c r="M42">
        <v>31.882459441635525</v>
      </c>
      <c r="N42">
        <v>51.878742687645087</v>
      </c>
      <c r="O42">
        <v>73.28195660377358</v>
      </c>
      <c r="P42">
        <v>20.44737170492132</v>
      </c>
      <c r="Q42">
        <v>5.9979533447098987</v>
      </c>
      <c r="R42">
        <v>9.3104235812133069</v>
      </c>
      <c r="S42">
        <v>11.5747149036571</v>
      </c>
      <c r="T42">
        <v>0</v>
      </c>
      <c r="U42">
        <v>51.758019947678221</v>
      </c>
      <c r="V42">
        <v>7.0385824705882349</v>
      </c>
      <c r="W42">
        <v>20.159559769074029</v>
      </c>
      <c r="X42">
        <v>18.427537091988132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4.6474661199999998</v>
      </c>
      <c r="AG42">
        <v>29.467179720000001</v>
      </c>
      <c r="AH42">
        <v>0</v>
      </c>
      <c r="AI42">
        <v>1.3977932499999999</v>
      </c>
      <c r="AJ42">
        <v>0</v>
      </c>
      <c r="AK42">
        <v>22.853436900000002</v>
      </c>
      <c r="AL42">
        <v>49.84675</v>
      </c>
      <c r="AM42">
        <v>2.3417152000000003</v>
      </c>
      <c r="AN42">
        <v>0</v>
      </c>
      <c r="AO42">
        <v>1.7418935519999998</v>
      </c>
      <c r="AP42">
        <v>2.70055296</v>
      </c>
      <c r="AQ42">
        <v>0</v>
      </c>
      <c r="AR42">
        <v>3.7820390400000004</v>
      </c>
      <c r="AS42">
        <v>4.4310888000000004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25.000926909975359</v>
      </c>
      <c r="BB42">
        <f t="shared" si="0"/>
        <v>667.54548485129374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261.76782335795144</v>
      </c>
      <c r="L43">
        <v>5.9965123716730035</v>
      </c>
      <c r="M43">
        <v>31.882459441635525</v>
      </c>
      <c r="N43">
        <v>51.878742687645087</v>
      </c>
      <c r="O43">
        <v>73.28195660377358</v>
      </c>
      <c r="P43">
        <v>18.020213903743318</v>
      </c>
      <c r="Q43">
        <v>5.9979533447098987</v>
      </c>
      <c r="R43">
        <v>9.3104235812133069</v>
      </c>
      <c r="S43">
        <v>11.5747149036571</v>
      </c>
      <c r="T43">
        <v>0</v>
      </c>
      <c r="U43">
        <v>51.758019947678221</v>
      </c>
      <c r="V43">
        <v>7.0385824705882349</v>
      </c>
      <c r="W43">
        <v>20.159559769074029</v>
      </c>
      <c r="X43">
        <v>18.422981458590854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4.6474661199999998</v>
      </c>
      <c r="AG43">
        <v>29.467179720000001</v>
      </c>
      <c r="AH43">
        <v>0</v>
      </c>
      <c r="AI43">
        <v>0</v>
      </c>
      <c r="AJ43">
        <v>0</v>
      </c>
      <c r="AK43">
        <v>22.853436900000002</v>
      </c>
      <c r="AL43">
        <v>19.071799999999996</v>
      </c>
      <c r="AM43">
        <v>2.3417152000000003</v>
      </c>
      <c r="AN43">
        <v>0</v>
      </c>
      <c r="AO43">
        <v>1.7470585440000002</v>
      </c>
      <c r="AP43">
        <v>1.0689688799999999</v>
      </c>
      <c r="AQ43">
        <v>0</v>
      </c>
      <c r="AR43">
        <v>2.9092608000000002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23.668168266105855</v>
      </c>
      <c r="BB43">
        <f t="shared" si="0"/>
        <v>631.95975053982738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261.54022784445169</v>
      </c>
      <c r="L44">
        <v>5.9965123716730035</v>
      </c>
      <c r="M44">
        <v>31.882459441635525</v>
      </c>
      <c r="N44">
        <v>51.878742687645087</v>
      </c>
      <c r="O44">
        <v>73.28195660377358</v>
      </c>
      <c r="P44">
        <v>18.020213903743318</v>
      </c>
      <c r="Q44">
        <v>5.9979533447098987</v>
      </c>
      <c r="R44">
        <v>9.3104235812133069</v>
      </c>
      <c r="S44">
        <v>11.5747149036571</v>
      </c>
      <c r="T44">
        <v>0</v>
      </c>
      <c r="U44">
        <v>51.758019947678221</v>
      </c>
      <c r="V44">
        <v>7.0385824705882349</v>
      </c>
      <c r="W44">
        <v>20.159559769074029</v>
      </c>
      <c r="X44">
        <v>18.422981458590854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4.6474661199999998</v>
      </c>
      <c r="AG44">
        <v>29.467179720000001</v>
      </c>
      <c r="AH44">
        <v>0</v>
      </c>
      <c r="AI44">
        <v>0</v>
      </c>
      <c r="AJ44">
        <v>0</v>
      </c>
      <c r="AK44">
        <v>22.853436900000002</v>
      </c>
      <c r="AL44">
        <v>9.535899999999998</v>
      </c>
      <c r="AM44">
        <v>2.3417152000000003</v>
      </c>
      <c r="AN44">
        <v>0</v>
      </c>
      <c r="AO44">
        <v>1.7380198080000004</v>
      </c>
      <c r="AP44">
        <v>1.0689688799999999</v>
      </c>
      <c r="AQ44">
        <v>0</v>
      </c>
      <c r="AR44">
        <v>2.9092608000000002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23.315379901676273</v>
      </c>
      <c r="BB44">
        <f t="shared" si="0"/>
        <v>622.54000465475747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265.00384364905295</v>
      </c>
      <c r="L45">
        <v>5.9965123716730035</v>
      </c>
      <c r="M45">
        <v>31.882459441635525</v>
      </c>
      <c r="N45">
        <v>51.878742687645087</v>
      </c>
      <c r="O45">
        <v>73.28195660377358</v>
      </c>
      <c r="P45">
        <v>18.020213903743318</v>
      </c>
      <c r="Q45">
        <v>5.9979533447098987</v>
      </c>
      <c r="R45">
        <v>9.3104235812133069</v>
      </c>
      <c r="S45">
        <v>11.5747149036571</v>
      </c>
      <c r="T45">
        <v>0</v>
      </c>
      <c r="U45">
        <v>51.758019947678221</v>
      </c>
      <c r="V45">
        <v>7.9649622504288162</v>
      </c>
      <c r="W45">
        <v>20.159559769074029</v>
      </c>
      <c r="X45">
        <v>18.422981458590854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4.6474661199999998</v>
      </c>
      <c r="AG45">
        <v>29.467179720000001</v>
      </c>
      <c r="AH45">
        <v>0</v>
      </c>
      <c r="AI45">
        <v>0</v>
      </c>
      <c r="AJ45">
        <v>0</v>
      </c>
      <c r="AK45">
        <v>22.853436900000002</v>
      </c>
      <c r="AL45">
        <v>2.0805599999999997</v>
      </c>
      <c r="AM45">
        <v>2.3417152000000003</v>
      </c>
      <c r="AN45">
        <v>0</v>
      </c>
      <c r="AO45">
        <v>1.7548060320000001</v>
      </c>
      <c r="AP45">
        <v>1.0689688799999999</v>
      </c>
      <c r="AQ45">
        <v>0</v>
      </c>
      <c r="AR45">
        <v>2.9092608000000002</v>
      </c>
      <c r="AS45">
        <v>4.4310888000000004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23.205327205315104</v>
      </c>
      <c r="BB45">
        <f t="shared" si="0"/>
        <v>619.60149915956038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265.00384364905295</v>
      </c>
      <c r="L46">
        <v>5.9965123716730035</v>
      </c>
      <c r="M46">
        <v>31.882459441635525</v>
      </c>
      <c r="N46">
        <v>51.878742687645087</v>
      </c>
      <c r="O46">
        <v>73.28195660377358</v>
      </c>
      <c r="P46">
        <v>18.020213903743318</v>
      </c>
      <c r="Q46">
        <v>5.9979533447098987</v>
      </c>
      <c r="R46">
        <v>9.3104235812133069</v>
      </c>
      <c r="S46">
        <v>11.5747149036571</v>
      </c>
      <c r="T46">
        <v>0</v>
      </c>
      <c r="U46">
        <v>51.758019947678221</v>
      </c>
      <c r="V46">
        <v>7.9649622504288162</v>
      </c>
      <c r="W46">
        <v>20.159559769074029</v>
      </c>
      <c r="X46">
        <v>18.422981458590854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29.467179720000001</v>
      </c>
      <c r="AH46">
        <v>0.62386005</v>
      </c>
      <c r="AI46">
        <v>0</v>
      </c>
      <c r="AJ46">
        <v>0</v>
      </c>
      <c r="AK46">
        <v>22.853436900000002</v>
      </c>
      <c r="AL46">
        <v>2.0805599999999997</v>
      </c>
      <c r="AM46">
        <v>2.3417152000000003</v>
      </c>
      <c r="AN46">
        <v>0</v>
      </c>
      <c r="AO46">
        <v>1.7548060320000001</v>
      </c>
      <c r="AP46">
        <v>1.0689688799999999</v>
      </c>
      <c r="AQ46">
        <v>0</v>
      </c>
      <c r="AR46">
        <v>2.9092608000000002</v>
      </c>
      <c r="AS46">
        <v>4.4310888000000004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23.227848531615106</v>
      </c>
      <c r="BB46">
        <f t="shared" si="0"/>
        <v>620.20283788326049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265.00384364905295</v>
      </c>
      <c r="L47">
        <v>5.9965123716730035</v>
      </c>
      <c r="M47">
        <v>31.882459441635525</v>
      </c>
      <c r="N47">
        <v>51.878742687645087</v>
      </c>
      <c r="O47">
        <v>73.28195660377358</v>
      </c>
      <c r="P47">
        <v>18.020213903743318</v>
      </c>
      <c r="Q47">
        <v>5.9979533447098987</v>
      </c>
      <c r="R47">
        <v>9.3104235812133069</v>
      </c>
      <c r="S47">
        <v>11.5747149036571</v>
      </c>
      <c r="T47">
        <v>0</v>
      </c>
      <c r="U47">
        <v>51.758019947678221</v>
      </c>
      <c r="V47">
        <v>7.9649622504288162</v>
      </c>
      <c r="W47">
        <v>20.159559769074029</v>
      </c>
      <c r="X47">
        <v>18.433354758961684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29.467179720000001</v>
      </c>
      <c r="AH47">
        <v>0.37431602999999991</v>
      </c>
      <c r="AI47">
        <v>0</v>
      </c>
      <c r="AJ47">
        <v>0</v>
      </c>
      <c r="AK47">
        <v>22.853436900000002</v>
      </c>
      <c r="AL47">
        <v>0</v>
      </c>
      <c r="AM47">
        <v>2.3417152000000003</v>
      </c>
      <c r="AN47">
        <v>0</v>
      </c>
      <c r="AO47">
        <v>1.7599710240000002</v>
      </c>
      <c r="AP47">
        <v>1.0689688799999999</v>
      </c>
      <c r="AQ47">
        <v>0</v>
      </c>
      <c r="AR47">
        <v>2.9092608000000002</v>
      </c>
      <c r="AS47">
        <v>4.4310888000000004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23.144292768525279</v>
      </c>
      <c r="BB47">
        <f t="shared" si="0"/>
        <v>617.97182791872126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265.00384364905295</v>
      </c>
      <c r="L48">
        <v>5.9965123716730035</v>
      </c>
      <c r="M48">
        <v>31.882459441635525</v>
      </c>
      <c r="N48">
        <v>51.878742687645087</v>
      </c>
      <c r="O48">
        <v>73.28195660377358</v>
      </c>
      <c r="P48">
        <v>18.020213903743318</v>
      </c>
      <c r="Q48">
        <v>5.9979533447098987</v>
      </c>
      <c r="R48">
        <v>9.3104235812133069</v>
      </c>
      <c r="S48">
        <v>11.5747149036571</v>
      </c>
      <c r="T48">
        <v>0</v>
      </c>
      <c r="U48">
        <v>51.758019947678221</v>
      </c>
      <c r="V48">
        <v>7.9649622504288162</v>
      </c>
      <c r="W48">
        <v>20.159559769074029</v>
      </c>
      <c r="X48">
        <v>18.433354758961684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29.467179720000001</v>
      </c>
      <c r="AH48">
        <v>0</v>
      </c>
      <c r="AI48">
        <v>0</v>
      </c>
      <c r="AJ48">
        <v>0</v>
      </c>
      <c r="AK48">
        <v>22.853436900000002</v>
      </c>
      <c r="AL48">
        <v>0</v>
      </c>
      <c r="AM48">
        <v>2.3417152000000003</v>
      </c>
      <c r="AN48">
        <v>0</v>
      </c>
      <c r="AO48">
        <v>1.7586797759999999</v>
      </c>
      <c r="AP48">
        <v>1.0689688799999999</v>
      </c>
      <c r="AQ48">
        <v>0</v>
      </c>
      <c r="AR48">
        <v>2.9092608000000002</v>
      </c>
      <c r="AS48">
        <v>4.4310888000000004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23.130733331525278</v>
      </c>
      <c r="BB48">
        <f t="shared" si="0"/>
        <v>617.60978007772133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264.99980957585365</v>
      </c>
      <c r="L49">
        <v>5.9965123716730035</v>
      </c>
      <c r="M49">
        <v>31.882459441635525</v>
      </c>
      <c r="N49">
        <v>51.878742687645087</v>
      </c>
      <c r="O49">
        <v>73.28195660377358</v>
      </c>
      <c r="P49">
        <v>17.419674417235697</v>
      </c>
      <c r="Q49">
        <v>5.9979533447098987</v>
      </c>
      <c r="R49">
        <v>9.3104235812133069</v>
      </c>
      <c r="S49">
        <v>11.5747149036571</v>
      </c>
      <c r="T49">
        <v>0</v>
      </c>
      <c r="U49">
        <v>51.758019947678221</v>
      </c>
      <c r="V49">
        <v>7.9649622504288162</v>
      </c>
      <c r="W49">
        <v>65.351772721872194</v>
      </c>
      <c r="X49">
        <v>28.654251519478454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29.467179720000001</v>
      </c>
      <c r="AH49">
        <v>0</v>
      </c>
      <c r="AI49">
        <v>0</v>
      </c>
      <c r="AJ49">
        <v>0</v>
      </c>
      <c r="AK49">
        <v>22.853436900000002</v>
      </c>
      <c r="AL49">
        <v>0</v>
      </c>
      <c r="AM49">
        <v>2.3417152000000003</v>
      </c>
      <c r="AN49">
        <v>0</v>
      </c>
      <c r="AO49">
        <v>1.753514784</v>
      </c>
      <c r="AP49">
        <v>1.0689688799999999</v>
      </c>
      <c r="AQ49">
        <v>0</v>
      </c>
      <c r="AR49">
        <v>2.9092608000000002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25.109134644691334</v>
      </c>
      <c r="BB49">
        <f t="shared" si="0"/>
        <v>670.43474992616302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264.99980957585365</v>
      </c>
      <c r="L50">
        <v>5.9965123716730035</v>
      </c>
      <c r="M50">
        <v>31.882459441635525</v>
      </c>
      <c r="N50">
        <v>51.878742687645087</v>
      </c>
      <c r="O50">
        <v>73.28195660377358</v>
      </c>
      <c r="P50">
        <v>17.419674417235697</v>
      </c>
      <c r="Q50">
        <v>5.9979533447098987</v>
      </c>
      <c r="R50">
        <v>9.3104235812133069</v>
      </c>
      <c r="S50">
        <v>11.5747149036571</v>
      </c>
      <c r="T50">
        <v>0</v>
      </c>
      <c r="U50">
        <v>51.758019947678221</v>
      </c>
      <c r="V50">
        <v>7.9649622504288162</v>
      </c>
      <c r="W50">
        <v>70.616122184445388</v>
      </c>
      <c r="X50">
        <v>30.96123301280165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29.467179720000001</v>
      </c>
      <c r="AH50">
        <v>0</v>
      </c>
      <c r="AI50">
        <v>0</v>
      </c>
      <c r="AJ50">
        <v>0</v>
      </c>
      <c r="AK50">
        <v>22.853436900000002</v>
      </c>
      <c r="AL50">
        <v>0</v>
      </c>
      <c r="AM50">
        <v>2.3417152000000003</v>
      </c>
      <c r="AN50">
        <v>0</v>
      </c>
      <c r="AO50">
        <v>1.739311056</v>
      </c>
      <c r="AP50">
        <v>1.0689688799999999</v>
      </c>
      <c r="AQ50">
        <v>0</v>
      </c>
      <c r="AR50">
        <v>2.9092608000000002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25.381947260065356</v>
      </c>
      <c r="BB50">
        <f t="shared" si="0"/>
        <v>677.71906453868553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260.96825262867202</v>
      </c>
      <c r="L51">
        <v>5.9965123716730035</v>
      </c>
      <c r="M51">
        <v>31.882459441635525</v>
      </c>
      <c r="N51">
        <v>51.878742687645087</v>
      </c>
      <c r="O51">
        <v>73.28195660377358</v>
      </c>
      <c r="P51">
        <v>17.419674417235694</v>
      </c>
      <c r="Q51">
        <v>5.9979533447098987</v>
      </c>
      <c r="R51">
        <v>9.3104235812133069</v>
      </c>
      <c r="S51">
        <v>11.5747149036571</v>
      </c>
      <c r="T51">
        <v>0</v>
      </c>
      <c r="U51">
        <v>51.758019947678221</v>
      </c>
      <c r="V51">
        <v>7.9649622504288162</v>
      </c>
      <c r="W51">
        <v>20.207889591855203</v>
      </c>
      <c r="X51">
        <v>33.261135805205477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29.467179720000001</v>
      </c>
      <c r="AH51">
        <v>0</v>
      </c>
      <c r="AI51">
        <v>0</v>
      </c>
      <c r="AJ51">
        <v>0</v>
      </c>
      <c r="AK51">
        <v>22.853436900000002</v>
      </c>
      <c r="AL51">
        <v>0</v>
      </c>
      <c r="AM51">
        <v>2.3417152000000003</v>
      </c>
      <c r="AN51">
        <v>0</v>
      </c>
      <c r="AO51">
        <v>1.750932288</v>
      </c>
      <c r="AP51">
        <v>1.0689688799999999</v>
      </c>
      <c r="AQ51">
        <v>0</v>
      </c>
      <c r="AR51">
        <v>2.9092608000000002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23.500116835973678</v>
      </c>
      <c r="BB51">
        <f t="shared" si="0"/>
        <v>627.47262944740919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260.96825262867202</v>
      </c>
      <c r="L52">
        <v>5.9965123716730035</v>
      </c>
      <c r="M52">
        <v>31.882459441635525</v>
      </c>
      <c r="N52">
        <v>51.878742687645087</v>
      </c>
      <c r="O52">
        <v>73.28195660377358</v>
      </c>
      <c r="P52">
        <v>17.419674417235694</v>
      </c>
      <c r="Q52">
        <v>5.9979533447098987</v>
      </c>
      <c r="R52">
        <v>9.3104235812133069</v>
      </c>
      <c r="S52">
        <v>11.5747149036571</v>
      </c>
      <c r="T52">
        <v>0</v>
      </c>
      <c r="U52">
        <v>51.758019947678221</v>
      </c>
      <c r="V52">
        <v>7.9649622504288162</v>
      </c>
      <c r="W52">
        <v>20.207889591855203</v>
      </c>
      <c r="X52">
        <v>35.566856706213962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29.467179720000001</v>
      </c>
      <c r="AH52">
        <v>4.1590669999999996E-2</v>
      </c>
      <c r="AI52">
        <v>0</v>
      </c>
      <c r="AJ52">
        <v>0</v>
      </c>
      <c r="AK52">
        <v>22.853436900000002</v>
      </c>
      <c r="AL52">
        <v>0</v>
      </c>
      <c r="AM52">
        <v>2.3417152000000003</v>
      </c>
      <c r="AN52">
        <v>0</v>
      </c>
      <c r="AO52">
        <v>1.7483497920000002</v>
      </c>
      <c r="AP52">
        <v>1.0689688799999999</v>
      </c>
      <c r="AQ52">
        <v>0</v>
      </c>
      <c r="AR52">
        <v>2.9092608000000002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23.584761493743049</v>
      </c>
      <c r="BB52">
        <f t="shared" si="0"/>
        <v>629.7327138646483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260.96825262867202</v>
      </c>
      <c r="L53">
        <v>5.9965123716730035</v>
      </c>
      <c r="M53">
        <v>31.882459441635525</v>
      </c>
      <c r="N53">
        <v>51.878742687645087</v>
      </c>
      <c r="O53">
        <v>73.28195660377358</v>
      </c>
      <c r="P53">
        <v>17.417623837551499</v>
      </c>
      <c r="Q53">
        <v>5.9979533447098987</v>
      </c>
      <c r="R53">
        <v>9.3104235812133069</v>
      </c>
      <c r="S53">
        <v>11.5747149036571</v>
      </c>
      <c r="T53">
        <v>0</v>
      </c>
      <c r="U53">
        <v>51.758019947678221</v>
      </c>
      <c r="V53">
        <v>7.5019123784111574</v>
      </c>
      <c r="W53">
        <v>29.372601031760947</v>
      </c>
      <c r="X53">
        <v>42.738387793026241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29.467179720000001</v>
      </c>
      <c r="AH53">
        <v>0.62386005</v>
      </c>
      <c r="AI53">
        <v>0</v>
      </c>
      <c r="AJ53">
        <v>0</v>
      </c>
      <c r="AK53">
        <v>22.853436900000002</v>
      </c>
      <c r="AL53">
        <v>0</v>
      </c>
      <c r="AM53">
        <v>2.3417152000000003</v>
      </c>
      <c r="AN53">
        <v>0</v>
      </c>
      <c r="AO53">
        <v>0.32539449600000003</v>
      </c>
      <c r="AP53">
        <v>1.0689688799999999</v>
      </c>
      <c r="AQ53">
        <v>0</v>
      </c>
      <c r="AR53">
        <v>1.9395072000000007</v>
      </c>
      <c r="AS53">
        <v>4.1356828800000001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24.081689427141157</v>
      </c>
      <c r="BB53">
        <f t="shared" si="0"/>
        <v>643.00108257026614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264.75491183000241</v>
      </c>
      <c r="L54">
        <v>6.1832191099251101</v>
      </c>
      <c r="M54">
        <v>31.882459441635525</v>
      </c>
      <c r="N54">
        <v>51.878742687645087</v>
      </c>
      <c r="O54">
        <v>73.28195660377358</v>
      </c>
      <c r="P54">
        <v>17.417623837551499</v>
      </c>
      <c r="Q54">
        <v>6.0048022371967651</v>
      </c>
      <c r="R54">
        <v>9.312147215253388</v>
      </c>
      <c r="S54">
        <v>12.015655684677871</v>
      </c>
      <c r="T54">
        <v>0</v>
      </c>
      <c r="U54">
        <v>51.758019947678221</v>
      </c>
      <c r="V54">
        <v>7.5019123784111574</v>
      </c>
      <c r="W54">
        <v>29.372601031760947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29.467179720000001</v>
      </c>
      <c r="AH54">
        <v>0.83181340000000004</v>
      </c>
      <c r="AI54">
        <v>0</v>
      </c>
      <c r="AJ54">
        <v>0</v>
      </c>
      <c r="AK54">
        <v>22.853436900000002</v>
      </c>
      <c r="AL54">
        <v>0</v>
      </c>
      <c r="AM54">
        <v>2.3417152000000003</v>
      </c>
      <c r="AN54">
        <v>0</v>
      </c>
      <c r="AO54">
        <v>0.34734571200000003</v>
      </c>
      <c r="AP54">
        <v>1.0689688799999999</v>
      </c>
      <c r="AQ54">
        <v>0</v>
      </c>
      <c r="AR54">
        <v>1.9395072000000007</v>
      </c>
      <c r="AS54">
        <v>4.1356828800000001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24.265924981929832</v>
      </c>
      <c r="BB54">
        <f t="shared" si="0"/>
        <v>647.92033682184604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264.75491183000241</v>
      </c>
      <c r="L55">
        <v>5.9968431346401738</v>
      </c>
      <c r="M55">
        <v>31.882459441635525</v>
      </c>
      <c r="N55">
        <v>51.878742687645087</v>
      </c>
      <c r="O55">
        <v>73.28195660377358</v>
      </c>
      <c r="P55">
        <v>17.417623837551499</v>
      </c>
      <c r="Q55">
        <v>6.0044444444444443</v>
      </c>
      <c r="R55">
        <v>9.312147215253388</v>
      </c>
      <c r="S55">
        <v>12.013188148579752</v>
      </c>
      <c r="T55">
        <v>0</v>
      </c>
      <c r="U55">
        <v>51.758019947678221</v>
      </c>
      <c r="V55">
        <v>7.5365261069486404</v>
      </c>
      <c r="W55">
        <v>30.792233563449916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29.467179720000001</v>
      </c>
      <c r="AH55">
        <v>0.87340406999999998</v>
      </c>
      <c r="AI55">
        <v>0</v>
      </c>
      <c r="AJ55">
        <v>0</v>
      </c>
      <c r="AK55">
        <v>22.853436900000002</v>
      </c>
      <c r="AL55">
        <v>2.0805599999999997</v>
      </c>
      <c r="AM55">
        <v>2.3417152000000003</v>
      </c>
      <c r="AN55">
        <v>0</v>
      </c>
      <c r="AO55">
        <v>0.34992820800000002</v>
      </c>
      <c r="AP55">
        <v>1.0689688799999999</v>
      </c>
      <c r="AQ55">
        <v>0</v>
      </c>
      <c r="AR55">
        <v>1.9395072000000007</v>
      </c>
      <c r="AS55">
        <v>4.1356828800000001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24.388296153104054</v>
      </c>
      <c r="BB55">
        <f t="shared" si="0"/>
        <v>651.18774377276281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264.75491183000241</v>
      </c>
      <c r="L56">
        <v>5.9968431346401738</v>
      </c>
      <c r="M56">
        <v>31.882459441635525</v>
      </c>
      <c r="N56">
        <v>51.878742687645087</v>
      </c>
      <c r="O56">
        <v>73.28195660377358</v>
      </c>
      <c r="P56">
        <v>17.417623837551499</v>
      </c>
      <c r="Q56">
        <v>6.0044444444444443</v>
      </c>
      <c r="R56">
        <v>9.312147215253388</v>
      </c>
      <c r="S56">
        <v>11.579459129106191</v>
      </c>
      <c r="T56">
        <v>0</v>
      </c>
      <c r="U56">
        <v>51.758019947678221</v>
      </c>
      <c r="V56">
        <v>7.5365261069486404</v>
      </c>
      <c r="W56">
        <v>30.792233563449916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29.467179720000001</v>
      </c>
      <c r="AH56">
        <v>0.66545071999999983</v>
      </c>
      <c r="AI56">
        <v>0</v>
      </c>
      <c r="AJ56">
        <v>0</v>
      </c>
      <c r="AK56">
        <v>22.853436900000002</v>
      </c>
      <c r="AL56">
        <v>2.0805599999999997</v>
      </c>
      <c r="AM56">
        <v>2.3417152000000003</v>
      </c>
      <c r="AN56">
        <v>0</v>
      </c>
      <c r="AO56">
        <v>0.35767569599999999</v>
      </c>
      <c r="AP56">
        <v>1.0689688799999999</v>
      </c>
      <c r="AQ56">
        <v>0</v>
      </c>
      <c r="AR56">
        <v>1.9395072000000007</v>
      </c>
      <c r="AS56">
        <v>4.1356828800000001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24.365410779997084</v>
      </c>
      <c r="BB56">
        <f t="shared" si="0"/>
        <v>650.57669426439622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264.75491183000241</v>
      </c>
      <c r="L57">
        <v>5.9968431346401738</v>
      </c>
      <c r="M57">
        <v>31.882459441635525</v>
      </c>
      <c r="N57">
        <v>51.878742687645087</v>
      </c>
      <c r="O57">
        <v>73.28195660377358</v>
      </c>
      <c r="P57">
        <v>17.417623837551499</v>
      </c>
      <c r="Q57">
        <v>6.0044444444444443</v>
      </c>
      <c r="R57">
        <v>9.312147215253388</v>
      </c>
      <c r="S57">
        <v>11.579459129106191</v>
      </c>
      <c r="T57">
        <v>0</v>
      </c>
      <c r="U57">
        <v>51.758019947678221</v>
      </c>
      <c r="V57">
        <v>7.5365261069486404</v>
      </c>
      <c r="W57">
        <v>30.792233563449916</v>
      </c>
      <c r="X57">
        <v>39.162056428155907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29.467179720000001</v>
      </c>
      <c r="AH57">
        <v>0</v>
      </c>
      <c r="AI57">
        <v>0</v>
      </c>
      <c r="AJ57">
        <v>0</v>
      </c>
      <c r="AK57">
        <v>22.853436900000002</v>
      </c>
      <c r="AL57">
        <v>2.0805599999999997</v>
      </c>
      <c r="AM57">
        <v>2.3417152000000003</v>
      </c>
      <c r="AN57">
        <v>0</v>
      </c>
      <c r="AO57">
        <v>0.37962691199999998</v>
      </c>
      <c r="AP57">
        <v>1.0689688799999999</v>
      </c>
      <c r="AQ57">
        <v>0</v>
      </c>
      <c r="AR57">
        <v>1.9395072000000007</v>
      </c>
      <c r="AS57">
        <v>4.1356828800000001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24.19680402316494</v>
      </c>
      <c r="BB57">
        <f t="shared" si="0"/>
        <v>646.07476415911981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264.75491183000241</v>
      </c>
      <c r="L58">
        <v>5.9968431346401738</v>
      </c>
      <c r="M58">
        <v>31.882459441635525</v>
      </c>
      <c r="N58">
        <v>51.878742687645087</v>
      </c>
      <c r="O58">
        <v>73.28195660377358</v>
      </c>
      <c r="P58">
        <v>17.417623837551499</v>
      </c>
      <c r="Q58">
        <v>6.0044444444444443</v>
      </c>
      <c r="R58">
        <v>9.312147215253388</v>
      </c>
      <c r="S58">
        <v>11.579459129106191</v>
      </c>
      <c r="T58">
        <v>0</v>
      </c>
      <c r="U58">
        <v>51.758019947678221</v>
      </c>
      <c r="V58">
        <v>7.5365261069486404</v>
      </c>
      <c r="W58">
        <v>30.792233563449916</v>
      </c>
      <c r="X58">
        <v>39.162056428155907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29.467179720000001</v>
      </c>
      <c r="AH58">
        <v>0</v>
      </c>
      <c r="AI58">
        <v>0</v>
      </c>
      <c r="AJ58">
        <v>0</v>
      </c>
      <c r="AK58">
        <v>22.853436900000002</v>
      </c>
      <c r="AL58">
        <v>2.0805599999999997</v>
      </c>
      <c r="AM58">
        <v>2.3417152000000003</v>
      </c>
      <c r="AN58">
        <v>0</v>
      </c>
      <c r="AO58">
        <v>0.40545187199999994</v>
      </c>
      <c r="AP58">
        <v>1.0689688799999999</v>
      </c>
      <c r="AQ58">
        <v>0</v>
      </c>
      <c r="AR58">
        <v>1.9395072000000007</v>
      </c>
      <c r="AS58">
        <v>4.1356828800000001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24.197736444764942</v>
      </c>
      <c r="BB58">
        <f t="shared" si="0"/>
        <v>646.09965669751978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265.00025788930651</v>
      </c>
      <c r="L59">
        <v>5.9968431346401738</v>
      </c>
      <c r="M59">
        <v>31.882459441635525</v>
      </c>
      <c r="N59">
        <v>51.878742687645087</v>
      </c>
      <c r="O59">
        <v>73.28195660377358</v>
      </c>
      <c r="P59">
        <v>17.482596014067997</v>
      </c>
      <c r="Q59">
        <v>6.0044444444444443</v>
      </c>
      <c r="R59">
        <v>9.312147215253388</v>
      </c>
      <c r="S59">
        <v>11.579459129106191</v>
      </c>
      <c r="T59">
        <v>0</v>
      </c>
      <c r="U59">
        <v>51.758019947678221</v>
      </c>
      <c r="V59">
        <v>7.5365261069486404</v>
      </c>
      <c r="W59">
        <v>30.792233563449916</v>
      </c>
      <c r="X59">
        <v>39.162056428155907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29.467179720000001</v>
      </c>
      <c r="AH59">
        <v>0</v>
      </c>
      <c r="AI59">
        <v>0</v>
      </c>
      <c r="AJ59">
        <v>0</v>
      </c>
      <c r="AK59">
        <v>22.853436900000002</v>
      </c>
      <c r="AL59">
        <v>2.0805599999999997</v>
      </c>
      <c r="AM59">
        <v>2.3417152000000003</v>
      </c>
      <c r="AN59">
        <v>0</v>
      </c>
      <c r="AO59">
        <v>0.44677180799999999</v>
      </c>
      <c r="AP59">
        <v>1.0689688799999999</v>
      </c>
      <c r="AQ59">
        <v>0</v>
      </c>
      <c r="AR59">
        <v>2.9092608000000002</v>
      </c>
      <c r="AS59">
        <v>4.1356828800000001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24.245438192050891</v>
      </c>
      <c r="BB59">
        <f t="shared" si="0"/>
        <v>647.37334672205452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264.99980957585365</v>
      </c>
      <c r="L60">
        <v>5.9968431346401738</v>
      </c>
      <c r="M60">
        <v>31.882459441635525</v>
      </c>
      <c r="N60">
        <v>51.878742687645087</v>
      </c>
      <c r="O60">
        <v>73.28195660377358</v>
      </c>
      <c r="P60">
        <v>17.482596014067997</v>
      </c>
      <c r="Q60">
        <v>6.0044444444444443</v>
      </c>
      <c r="R60">
        <v>9.312147215253388</v>
      </c>
      <c r="S60">
        <v>11.579459129106191</v>
      </c>
      <c r="T60">
        <v>0</v>
      </c>
      <c r="U60">
        <v>51.758019947678221</v>
      </c>
      <c r="V60">
        <v>7.5365261069486404</v>
      </c>
      <c r="W60">
        <v>30.792233563449916</v>
      </c>
      <c r="X60">
        <v>39.162056428155907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29.467179720000001</v>
      </c>
      <c r="AH60">
        <v>0</v>
      </c>
      <c r="AI60">
        <v>0</v>
      </c>
      <c r="AJ60">
        <v>0</v>
      </c>
      <c r="AK60">
        <v>22.853436900000002</v>
      </c>
      <c r="AL60">
        <v>2.0805599999999997</v>
      </c>
      <c r="AM60">
        <v>2.3417152000000003</v>
      </c>
      <c r="AN60">
        <v>0</v>
      </c>
      <c r="AO60">
        <v>0.49067423999999998</v>
      </c>
      <c r="AP60">
        <v>1.0689688799999999</v>
      </c>
      <c r="AQ60">
        <v>0</v>
      </c>
      <c r="AR60">
        <v>2.9092608000000002</v>
      </c>
      <c r="AS60">
        <v>4.1356828800000001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24.247007078405371</v>
      </c>
      <c r="BB60">
        <f t="shared" si="0"/>
        <v>647.41523195424736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264.99980957585365</v>
      </c>
      <c r="L61">
        <v>5.7577889531754565</v>
      </c>
      <c r="M61">
        <v>31.882459441635525</v>
      </c>
      <c r="N61">
        <v>51.878742687645087</v>
      </c>
      <c r="O61">
        <v>73.28195660377358</v>
      </c>
      <c r="P61">
        <v>17.482596014067997</v>
      </c>
      <c r="Q61">
        <v>6.0044444444444443</v>
      </c>
      <c r="R61">
        <v>9.312147215253388</v>
      </c>
      <c r="S61">
        <v>11.579573076923079</v>
      </c>
      <c r="T61">
        <v>0</v>
      </c>
      <c r="U61">
        <v>51.758019947678221</v>
      </c>
      <c r="V61">
        <v>7.4460385418960255</v>
      </c>
      <c r="W61">
        <v>29.372601031760947</v>
      </c>
      <c r="X61">
        <v>39.162056428155907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29.467179720000001</v>
      </c>
      <c r="AH61">
        <v>0</v>
      </c>
      <c r="AI61">
        <v>0</v>
      </c>
      <c r="AJ61">
        <v>0</v>
      </c>
      <c r="AK61">
        <v>22.853436900000002</v>
      </c>
      <c r="AL61">
        <v>2.0805599999999997</v>
      </c>
      <c r="AM61">
        <v>2.3417152000000003</v>
      </c>
      <c r="AN61">
        <v>0</v>
      </c>
      <c r="AO61">
        <v>0.50616921599999998</v>
      </c>
      <c r="AP61">
        <v>1.0689688799999999</v>
      </c>
      <c r="AQ61">
        <v>0</v>
      </c>
      <c r="AR61">
        <v>3.6365759999999994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24.146697237952587</v>
      </c>
      <c r="BB61">
        <f t="shared" si="0"/>
        <v>644.73685612031045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264.99980957585365</v>
      </c>
      <c r="L62">
        <v>5.9966089507352747</v>
      </c>
      <c r="M62">
        <v>31.882459441635525</v>
      </c>
      <c r="N62">
        <v>51.878742687645087</v>
      </c>
      <c r="O62">
        <v>73.28195660377358</v>
      </c>
      <c r="P62">
        <v>17.482596014067997</v>
      </c>
      <c r="Q62">
        <v>5.9958348333333333</v>
      </c>
      <c r="R62">
        <v>9.3104235812133069</v>
      </c>
      <c r="S62">
        <v>11.575483062200957</v>
      </c>
      <c r="T62">
        <v>0</v>
      </c>
      <c r="U62">
        <v>51.758019947678221</v>
      </c>
      <c r="V62">
        <v>7.4114244536525478</v>
      </c>
      <c r="W62">
        <v>29.372601031760947</v>
      </c>
      <c r="X62">
        <v>39.162056428155907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29.467179720000001</v>
      </c>
      <c r="AH62">
        <v>0</v>
      </c>
      <c r="AI62">
        <v>0</v>
      </c>
      <c r="AJ62">
        <v>0</v>
      </c>
      <c r="AK62">
        <v>22.853436900000002</v>
      </c>
      <c r="AL62">
        <v>2.0805599999999997</v>
      </c>
      <c r="AM62">
        <v>2.3417152000000003</v>
      </c>
      <c r="AN62">
        <v>0</v>
      </c>
      <c r="AO62">
        <v>0.513916704</v>
      </c>
      <c r="AP62">
        <v>1.0689688799999999</v>
      </c>
      <c r="AQ62">
        <v>0</v>
      </c>
      <c r="AR62">
        <v>3.6365759999999994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24.153827473082973</v>
      </c>
      <c r="BB62">
        <f t="shared" si="0"/>
        <v>644.92725602262328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264.99980957585365</v>
      </c>
      <c r="L63">
        <v>5.9965123716730035</v>
      </c>
      <c r="M63">
        <v>31.882459441635525</v>
      </c>
      <c r="N63">
        <v>51.878742687645087</v>
      </c>
      <c r="O63">
        <v>73.28195660377358</v>
      </c>
      <c r="P63">
        <v>17.482596014067997</v>
      </c>
      <c r="Q63">
        <v>5.9979533447098987</v>
      </c>
      <c r="R63">
        <v>9.3104235812133069</v>
      </c>
      <c r="S63">
        <v>11.5747149036571</v>
      </c>
      <c r="T63">
        <v>0</v>
      </c>
      <c r="U63">
        <v>51.758019947678221</v>
      </c>
      <c r="V63">
        <v>7.4114244536525478</v>
      </c>
      <c r="W63">
        <v>29.372601031760947</v>
      </c>
      <c r="X63">
        <v>39.160794833003607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29.467179720000001</v>
      </c>
      <c r="AH63">
        <v>0</v>
      </c>
      <c r="AI63">
        <v>0</v>
      </c>
      <c r="AJ63">
        <v>0</v>
      </c>
      <c r="AK63">
        <v>22.853436900000002</v>
      </c>
      <c r="AL63">
        <v>2.0805599999999997</v>
      </c>
      <c r="AM63">
        <v>2.3417152000000003</v>
      </c>
      <c r="AN63">
        <v>0</v>
      </c>
      <c r="AO63">
        <v>0.48292675200000007</v>
      </c>
      <c r="AP63">
        <v>1.0689688799999999</v>
      </c>
      <c r="AQ63">
        <v>0</v>
      </c>
      <c r="AR63">
        <v>4.8487679999999989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24.196469120388503</v>
      </c>
      <c r="BB63">
        <f t="shared" si="0"/>
        <v>646.06580860193583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264.99980957585365</v>
      </c>
      <c r="L64">
        <v>5.9965123716730035</v>
      </c>
      <c r="M64">
        <v>31.882459441635525</v>
      </c>
      <c r="N64">
        <v>51.878742687645087</v>
      </c>
      <c r="O64">
        <v>73.28195660377358</v>
      </c>
      <c r="P64">
        <v>17.482596014067997</v>
      </c>
      <c r="Q64">
        <v>5.9979533447098987</v>
      </c>
      <c r="R64">
        <v>9.3104235812133069</v>
      </c>
      <c r="S64">
        <v>11.5747149036571</v>
      </c>
      <c r="T64">
        <v>0</v>
      </c>
      <c r="U64">
        <v>51.758019947678221</v>
      </c>
      <c r="V64">
        <v>7.4114244536525478</v>
      </c>
      <c r="W64">
        <v>29.372601031760947</v>
      </c>
      <c r="X64">
        <v>39.160794833003607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29.467179720000001</v>
      </c>
      <c r="AH64">
        <v>0</v>
      </c>
      <c r="AI64">
        <v>0</v>
      </c>
      <c r="AJ64">
        <v>0</v>
      </c>
      <c r="AK64">
        <v>22.853436900000002</v>
      </c>
      <c r="AL64">
        <v>2.0805599999999997</v>
      </c>
      <c r="AM64">
        <v>2.3417152000000003</v>
      </c>
      <c r="AN64">
        <v>0</v>
      </c>
      <c r="AO64">
        <v>0.41965560000000002</v>
      </c>
      <c r="AP64">
        <v>1.0689688799999999</v>
      </c>
      <c r="AQ64">
        <v>0</v>
      </c>
      <c r="AR64">
        <v>4.8487679999999989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24.194185280388503</v>
      </c>
      <c r="BB64">
        <f t="shared" si="0"/>
        <v>646.00482128993588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264.99980957585365</v>
      </c>
      <c r="L65">
        <v>5.9965123716730035</v>
      </c>
      <c r="M65">
        <v>31.882459441635525</v>
      </c>
      <c r="N65">
        <v>51.878742687645087</v>
      </c>
      <c r="O65">
        <v>73.28195660377358</v>
      </c>
      <c r="P65">
        <v>17.482596014067997</v>
      </c>
      <c r="Q65">
        <v>5.9979533447098987</v>
      </c>
      <c r="R65">
        <v>9.3104235812133069</v>
      </c>
      <c r="S65">
        <v>11.5747149036571</v>
      </c>
      <c r="T65">
        <v>0</v>
      </c>
      <c r="U65">
        <v>51.758019947678221</v>
      </c>
      <c r="V65">
        <v>7.4114244536525478</v>
      </c>
      <c r="W65">
        <v>29.372601031760947</v>
      </c>
      <c r="X65">
        <v>39.162056428155907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29.467179720000001</v>
      </c>
      <c r="AH65">
        <v>0</v>
      </c>
      <c r="AI65">
        <v>0</v>
      </c>
      <c r="AJ65">
        <v>0</v>
      </c>
      <c r="AK65">
        <v>22.853436900000002</v>
      </c>
      <c r="AL65">
        <v>2.0805599999999997</v>
      </c>
      <c r="AM65">
        <v>2.3417152000000003</v>
      </c>
      <c r="AN65">
        <v>0</v>
      </c>
      <c r="AO65">
        <v>2.2764702239999997</v>
      </c>
      <c r="AP65">
        <v>1.0689688799999999</v>
      </c>
      <c r="AQ65">
        <v>0</v>
      </c>
      <c r="AR65">
        <v>4.8487679999999989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24.261261527966429</v>
      </c>
      <c r="BB65">
        <f t="shared" si="0"/>
        <v>647.79582126151024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264.99980957585365</v>
      </c>
      <c r="L66">
        <v>5.9965123716730035</v>
      </c>
      <c r="M66">
        <v>31.882459441635525</v>
      </c>
      <c r="N66">
        <v>51.878742687645087</v>
      </c>
      <c r="O66">
        <v>73.28195660377358</v>
      </c>
      <c r="P66">
        <v>17.482596014067997</v>
      </c>
      <c r="Q66">
        <v>5.9979533447098987</v>
      </c>
      <c r="R66">
        <v>9.3104235812133069</v>
      </c>
      <c r="S66">
        <v>11.5747149036571</v>
      </c>
      <c r="T66">
        <v>0</v>
      </c>
      <c r="U66">
        <v>51.758019947678221</v>
      </c>
      <c r="V66">
        <v>7.4114244536525478</v>
      </c>
      <c r="W66">
        <v>29.372601031760947</v>
      </c>
      <c r="X66">
        <v>39.162056428155907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29.467179720000001</v>
      </c>
      <c r="AH66">
        <v>0</v>
      </c>
      <c r="AI66">
        <v>0</v>
      </c>
      <c r="AJ66">
        <v>0</v>
      </c>
      <c r="AK66">
        <v>22.853436900000002</v>
      </c>
      <c r="AL66">
        <v>2.0805599999999997</v>
      </c>
      <c r="AM66">
        <v>2.3417152000000003</v>
      </c>
      <c r="AN66">
        <v>0</v>
      </c>
      <c r="AO66">
        <v>2.158966656</v>
      </c>
      <c r="AP66">
        <v>1.0689688799999999</v>
      </c>
      <c r="AQ66">
        <v>0</v>
      </c>
      <c r="AR66">
        <v>2.9092608000000002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24.187003348766428</v>
      </c>
      <c r="BB66">
        <f t="shared" si="0"/>
        <v>645.81306867271019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264.99980957585365</v>
      </c>
      <c r="L67">
        <v>5.9965123716730035</v>
      </c>
      <c r="M67">
        <v>31.882459441635525</v>
      </c>
      <c r="N67">
        <v>51.878742687645087</v>
      </c>
      <c r="O67">
        <v>73.28195660377358</v>
      </c>
      <c r="P67">
        <v>17.482596014067997</v>
      </c>
      <c r="Q67">
        <v>6.0048022371967651</v>
      </c>
      <c r="R67">
        <v>9.312147215253388</v>
      </c>
      <c r="S67">
        <v>11.578070430319777</v>
      </c>
      <c r="T67">
        <v>0</v>
      </c>
      <c r="U67">
        <v>51.758019947678221</v>
      </c>
      <c r="V67">
        <v>7.2078796841440305</v>
      </c>
      <c r="W67">
        <v>29.372601031760947</v>
      </c>
      <c r="X67">
        <v>39.162056428155907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2.2541584000000001</v>
      </c>
      <c r="AF67">
        <v>4.6474661199999998</v>
      </c>
      <c r="AG67">
        <v>29.467179720000001</v>
      </c>
      <c r="AH67">
        <v>0</v>
      </c>
      <c r="AI67">
        <v>0</v>
      </c>
      <c r="AJ67">
        <v>0</v>
      </c>
      <c r="AK67">
        <v>22.853436900000002</v>
      </c>
      <c r="AL67">
        <v>2.0805599999999997</v>
      </c>
      <c r="AM67">
        <v>2.3417152000000003</v>
      </c>
      <c r="AN67">
        <v>0</v>
      </c>
      <c r="AO67">
        <v>1.9614057120000004</v>
      </c>
      <c r="AP67">
        <v>1.0689688799999999</v>
      </c>
      <c r="AQ67">
        <v>0</v>
      </c>
      <c r="AR67">
        <v>15.516057600000002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24.709434532766942</v>
      </c>
      <c r="BB67">
        <f t="shared" si="0"/>
        <v>659.76241502839082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264.99980957585365</v>
      </c>
      <c r="L68">
        <v>5.9965123716730035</v>
      </c>
      <c r="M68">
        <v>31.882459441635525</v>
      </c>
      <c r="N68">
        <v>51.878742687645087</v>
      </c>
      <c r="O68">
        <v>73.28195660377358</v>
      </c>
      <c r="P68">
        <v>17.482596014067997</v>
      </c>
      <c r="Q68">
        <v>5.7161286391875752</v>
      </c>
      <c r="R68">
        <v>9.3104235812133069</v>
      </c>
      <c r="S68">
        <v>11.5747149036571</v>
      </c>
      <c r="T68">
        <v>0</v>
      </c>
      <c r="U68">
        <v>51.758019947678221</v>
      </c>
      <c r="V68">
        <v>7.2078796841440305</v>
      </c>
      <c r="W68">
        <v>29.372601031760947</v>
      </c>
      <c r="X68">
        <v>39.162056428155907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6.7624751999999999</v>
      </c>
      <c r="AF68">
        <v>4.6474661199999998</v>
      </c>
      <c r="AG68">
        <v>29.467179720000001</v>
      </c>
      <c r="AH68">
        <v>1.2477201</v>
      </c>
      <c r="AI68">
        <v>0</v>
      </c>
      <c r="AJ68">
        <v>0</v>
      </c>
      <c r="AK68">
        <v>22.853436900000002</v>
      </c>
      <c r="AL68">
        <v>2.0805599999999997</v>
      </c>
      <c r="AM68">
        <v>2.3417152000000003</v>
      </c>
      <c r="AN68">
        <v>0</v>
      </c>
      <c r="AO68">
        <v>1.8748920960000002</v>
      </c>
      <c r="AP68">
        <v>1.0689688799999999</v>
      </c>
      <c r="AQ68">
        <v>9.3010710000000003</v>
      </c>
      <c r="AR68">
        <v>15.516057600000002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25.239268826333081</v>
      </c>
      <c r="BB68">
        <f t="shared" ref="BB68:BB99" si="1">SUM(B68:AZ68)-BA68</f>
        <v>673.90942226011282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264.99980957585365</v>
      </c>
      <c r="L69">
        <v>5.9965123716730035</v>
      </c>
      <c r="M69">
        <v>31.882459441635525</v>
      </c>
      <c r="N69">
        <v>51.878742687645087</v>
      </c>
      <c r="O69">
        <v>73.28195660377358</v>
      </c>
      <c r="P69">
        <v>17.482596014067997</v>
      </c>
      <c r="Q69">
        <v>5.9979533447098987</v>
      </c>
      <c r="R69">
        <v>9.3104235812133069</v>
      </c>
      <c r="S69">
        <v>11.5747149036571</v>
      </c>
      <c r="T69">
        <v>0</v>
      </c>
      <c r="U69">
        <v>51.758019947678221</v>
      </c>
      <c r="V69">
        <v>7.1621262638270826</v>
      </c>
      <c r="W69">
        <v>20.207889591855203</v>
      </c>
      <c r="X69">
        <v>39.162056428155907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0</v>
      </c>
      <c r="AE69">
        <v>7.2133068800000011</v>
      </c>
      <c r="AF69">
        <v>4.6474661199999998</v>
      </c>
      <c r="AG69">
        <v>29.467179720000001</v>
      </c>
      <c r="AH69">
        <v>8.3181339999999988</v>
      </c>
      <c r="AI69">
        <v>0</v>
      </c>
      <c r="AJ69">
        <v>0</v>
      </c>
      <c r="AK69">
        <v>22.853436900000002</v>
      </c>
      <c r="AL69">
        <v>2.0805599999999997</v>
      </c>
      <c r="AM69">
        <v>2.3417152000000003</v>
      </c>
      <c r="AN69">
        <v>0</v>
      </c>
      <c r="AO69">
        <v>1.7586797759999999</v>
      </c>
      <c r="AP69">
        <v>2.70055296</v>
      </c>
      <c r="AQ69">
        <v>10.785749000000001</v>
      </c>
      <c r="AR69">
        <v>2.9092608000000002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24.90178099594501</v>
      </c>
      <c r="BB69">
        <f t="shared" si="1"/>
        <v>664.89821487580025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264.99980957585365</v>
      </c>
      <c r="L70">
        <v>5.9965123716730035</v>
      </c>
      <c r="M70">
        <v>31.882459441635525</v>
      </c>
      <c r="N70">
        <v>51.878742687645087</v>
      </c>
      <c r="O70">
        <v>73.28195660377358</v>
      </c>
      <c r="P70">
        <v>17.482596014067997</v>
      </c>
      <c r="Q70">
        <v>5.9979533447098987</v>
      </c>
      <c r="R70">
        <v>9.3104235812133069</v>
      </c>
      <c r="S70">
        <v>11.5747149036571</v>
      </c>
      <c r="T70">
        <v>0</v>
      </c>
      <c r="U70">
        <v>51.758019947678221</v>
      </c>
      <c r="V70">
        <v>7.1621262638270826</v>
      </c>
      <c r="W70">
        <v>20.207889591855203</v>
      </c>
      <c r="X70">
        <v>39.162056428155907</v>
      </c>
      <c r="Y70">
        <v>0</v>
      </c>
      <c r="Z70">
        <v>0</v>
      </c>
      <c r="AA70">
        <v>7.6332959999999996</v>
      </c>
      <c r="AB70">
        <v>0</v>
      </c>
      <c r="AC70">
        <v>4.2505959439999987</v>
      </c>
      <c r="AD70">
        <v>0.58025450000000001</v>
      </c>
      <c r="AE70">
        <v>12.397871199999997</v>
      </c>
      <c r="AF70">
        <v>4.6474661199999998</v>
      </c>
      <c r="AG70">
        <v>29.467179720000001</v>
      </c>
      <c r="AH70">
        <v>16.636267999999998</v>
      </c>
      <c r="AI70">
        <v>0</v>
      </c>
      <c r="AJ70">
        <v>0</v>
      </c>
      <c r="AK70">
        <v>22.853436900000002</v>
      </c>
      <c r="AL70">
        <v>2.0805599999999997</v>
      </c>
      <c r="AM70">
        <v>2.3417152000000003</v>
      </c>
      <c r="AN70">
        <v>0</v>
      </c>
      <c r="AO70">
        <v>1.6527974400000003</v>
      </c>
      <c r="AP70">
        <v>2.70055296</v>
      </c>
      <c r="AQ70">
        <v>21.571498000000002</v>
      </c>
      <c r="AR70">
        <v>2.9092608000000002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26.164604631545007</v>
      </c>
      <c r="BB70">
        <f t="shared" si="1"/>
        <v>698.61665626820024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264.99980957585365</v>
      </c>
      <c r="L71">
        <v>5.9965123716730035</v>
      </c>
      <c r="M71">
        <v>31.882459441635525</v>
      </c>
      <c r="N71">
        <v>51.878742687645087</v>
      </c>
      <c r="O71">
        <v>73.28195660377358</v>
      </c>
      <c r="P71">
        <v>17.482596014067997</v>
      </c>
      <c r="Q71">
        <v>5.9979533447098987</v>
      </c>
      <c r="R71">
        <v>9.3104235812133069</v>
      </c>
      <c r="S71">
        <v>11.5747149036571</v>
      </c>
      <c r="T71">
        <v>0</v>
      </c>
      <c r="U71">
        <v>51.758019947678221</v>
      </c>
      <c r="V71">
        <v>7.1621262638270826</v>
      </c>
      <c r="W71">
        <v>20.207889591855203</v>
      </c>
      <c r="X71">
        <v>39.162056428155907</v>
      </c>
      <c r="Y71">
        <v>0</v>
      </c>
      <c r="Z71">
        <v>0.48312000000000005</v>
      </c>
      <c r="AA71">
        <v>12.340957824000002</v>
      </c>
      <c r="AB71">
        <v>1.4635024999999997</v>
      </c>
      <c r="AC71">
        <v>4.2505959439999987</v>
      </c>
      <c r="AD71">
        <v>4.0037560500000007</v>
      </c>
      <c r="AE71">
        <v>12.397871199999997</v>
      </c>
      <c r="AF71">
        <v>4.6474661199999998</v>
      </c>
      <c r="AG71">
        <v>29.467179720000001</v>
      </c>
      <c r="AH71">
        <v>24.954402000000002</v>
      </c>
      <c r="AI71">
        <v>0</v>
      </c>
      <c r="AJ71">
        <v>0</v>
      </c>
      <c r="AK71">
        <v>22.853436900000002</v>
      </c>
      <c r="AL71">
        <v>9.535899999999998</v>
      </c>
      <c r="AM71">
        <v>2.3417152000000003</v>
      </c>
      <c r="AN71">
        <v>0</v>
      </c>
      <c r="AO71">
        <v>1.5314201279999999</v>
      </c>
      <c r="AP71">
        <v>1.35027648</v>
      </c>
      <c r="AQ71">
        <v>32.357247000000001</v>
      </c>
      <c r="AR71">
        <v>2.9092608000000002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27.434073075203528</v>
      </c>
      <c r="BB71">
        <f t="shared" si="1"/>
        <v>732.51254290654185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264.99980957585365</v>
      </c>
      <c r="L72">
        <v>5.9965123716730035</v>
      </c>
      <c r="M72">
        <v>31.882459441635525</v>
      </c>
      <c r="N72">
        <v>51.878742687645087</v>
      </c>
      <c r="O72">
        <v>73.28195660377358</v>
      </c>
      <c r="P72">
        <v>17.482596014067997</v>
      </c>
      <c r="Q72">
        <v>5.9979533447098987</v>
      </c>
      <c r="R72">
        <v>9.3104235812133069</v>
      </c>
      <c r="S72">
        <v>11.5747149036571</v>
      </c>
      <c r="T72">
        <v>0</v>
      </c>
      <c r="U72">
        <v>51.758019947678221</v>
      </c>
      <c r="V72">
        <v>7.1621262638270826</v>
      </c>
      <c r="W72">
        <v>20.207889591855203</v>
      </c>
      <c r="X72">
        <v>39.162056428155907</v>
      </c>
      <c r="Y72">
        <v>0</v>
      </c>
      <c r="Z72">
        <v>2.89872</v>
      </c>
      <c r="AA72">
        <v>12.340957824000002</v>
      </c>
      <c r="AB72">
        <v>5.7369298000000004</v>
      </c>
      <c r="AC72">
        <v>8.5011918879999975</v>
      </c>
      <c r="AD72">
        <v>8.0075120999999996</v>
      </c>
      <c r="AE72">
        <v>13.524950400000002</v>
      </c>
      <c r="AF72">
        <v>4.6474661199999998</v>
      </c>
      <c r="AG72">
        <v>29.467179720000001</v>
      </c>
      <c r="AH72">
        <v>33.272535999999995</v>
      </c>
      <c r="AI72">
        <v>0</v>
      </c>
      <c r="AJ72">
        <v>0</v>
      </c>
      <c r="AK72">
        <v>22.853436900000002</v>
      </c>
      <c r="AL72">
        <v>19.071799999999996</v>
      </c>
      <c r="AM72">
        <v>2.3417152000000003</v>
      </c>
      <c r="AN72">
        <v>0</v>
      </c>
      <c r="AO72">
        <v>1.4035865760000001</v>
      </c>
      <c r="AP72">
        <v>1.35027648</v>
      </c>
      <c r="AQ72">
        <v>32.357247000000001</v>
      </c>
      <c r="AR72">
        <v>2.9092608000000002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28.654132379795278</v>
      </c>
      <c r="BB72">
        <f t="shared" si="1"/>
        <v>765.08914254395006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264.99980957585365</v>
      </c>
      <c r="L73">
        <v>5.9965123716730035</v>
      </c>
      <c r="M73">
        <v>31.882459441635525</v>
      </c>
      <c r="N73">
        <v>51.878742687645087</v>
      </c>
      <c r="O73">
        <v>73.28195660377358</v>
      </c>
      <c r="P73">
        <v>17.482596014067997</v>
      </c>
      <c r="Q73">
        <v>5.9979533447098987</v>
      </c>
      <c r="R73">
        <v>9.3104235812133069</v>
      </c>
      <c r="S73">
        <v>11.5747149036571</v>
      </c>
      <c r="T73">
        <v>0</v>
      </c>
      <c r="U73">
        <v>51.758019947678221</v>
      </c>
      <c r="V73">
        <v>6.8311751086666668</v>
      </c>
      <c r="W73">
        <v>20.207889591855203</v>
      </c>
      <c r="X73">
        <v>39.162056428155907</v>
      </c>
      <c r="Y73">
        <v>0</v>
      </c>
      <c r="Z73">
        <v>2.9470320000000001</v>
      </c>
      <c r="AA73">
        <v>12.340957824000002</v>
      </c>
      <c r="AB73">
        <v>11.56752376</v>
      </c>
      <c r="AC73">
        <v>12.764651820900001</v>
      </c>
      <c r="AD73">
        <v>12.011268149999999</v>
      </c>
      <c r="AE73">
        <v>20.850965200000005</v>
      </c>
      <c r="AF73">
        <v>12.302116200000002</v>
      </c>
      <c r="AG73">
        <v>29.467179720000001</v>
      </c>
      <c r="AH73">
        <v>47.8292705</v>
      </c>
      <c r="AI73">
        <v>1.6773518999999999</v>
      </c>
      <c r="AJ73">
        <v>0</v>
      </c>
      <c r="AK73">
        <v>22.853436900000002</v>
      </c>
      <c r="AL73">
        <v>49.84675</v>
      </c>
      <c r="AM73">
        <v>2.3417152000000003</v>
      </c>
      <c r="AN73">
        <v>0</v>
      </c>
      <c r="AO73">
        <v>1.3725966240000003</v>
      </c>
      <c r="AP73">
        <v>1.35027648</v>
      </c>
      <c r="AQ73">
        <v>32.357247000000001</v>
      </c>
      <c r="AR73">
        <v>4.8487679999999989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31.459586461243255</v>
      </c>
      <c r="BB73">
        <f t="shared" si="1"/>
        <v>839.99707777824187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264.99980957585365</v>
      </c>
      <c r="L74">
        <v>5.9965123716730035</v>
      </c>
      <c r="M74">
        <v>31.882459441635525</v>
      </c>
      <c r="N74">
        <v>51.878742687645087</v>
      </c>
      <c r="O74">
        <v>73.28195660377358</v>
      </c>
      <c r="P74">
        <v>17.482596014067997</v>
      </c>
      <c r="Q74">
        <v>5.9979533447098987</v>
      </c>
      <c r="R74">
        <v>9.3104235812133069</v>
      </c>
      <c r="S74">
        <v>11.5747149036571</v>
      </c>
      <c r="T74">
        <v>0</v>
      </c>
      <c r="U74">
        <v>51.758019947678221</v>
      </c>
      <c r="V74">
        <v>6.8311751086666668</v>
      </c>
      <c r="W74">
        <v>20.207889591855203</v>
      </c>
      <c r="X74">
        <v>39.162056428155907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18.453174300000001</v>
      </c>
      <c r="AG74">
        <v>29.467179720000001</v>
      </c>
      <c r="AH74">
        <v>51.364477450000003</v>
      </c>
      <c r="AI74">
        <v>7.2685249000000001</v>
      </c>
      <c r="AJ74">
        <v>0</v>
      </c>
      <c r="AK74">
        <v>22.853436900000002</v>
      </c>
      <c r="AL74">
        <v>49.84675</v>
      </c>
      <c r="AM74">
        <v>2.3417152000000003</v>
      </c>
      <c r="AN74">
        <v>0</v>
      </c>
      <c r="AO74">
        <v>1.395839088</v>
      </c>
      <c r="AP74">
        <v>1.35027648</v>
      </c>
      <c r="AQ74">
        <v>43.142996000000004</v>
      </c>
      <c r="AR74">
        <v>5.8185215999999995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32.713451856343262</v>
      </c>
      <c r="BB74">
        <f t="shared" si="1"/>
        <v>873.4763201343419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264.99980957585365</v>
      </c>
      <c r="L75">
        <v>5.9965123716730035</v>
      </c>
      <c r="M75">
        <v>31.882459441635525</v>
      </c>
      <c r="N75">
        <v>51.878742687645087</v>
      </c>
      <c r="O75">
        <v>73.28195660377358</v>
      </c>
      <c r="P75">
        <v>17.482596014067997</v>
      </c>
      <c r="Q75">
        <v>5.9979533447098987</v>
      </c>
      <c r="R75">
        <v>9.3104235812133069</v>
      </c>
      <c r="S75">
        <v>11.5747149036571</v>
      </c>
      <c r="T75">
        <v>0</v>
      </c>
      <c r="U75">
        <v>51.758019947678221</v>
      </c>
      <c r="V75">
        <v>7.1621262638270826</v>
      </c>
      <c r="W75">
        <v>20.207889591855203</v>
      </c>
      <c r="X75">
        <v>39.162056428155907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18.453174300000001</v>
      </c>
      <c r="AG75">
        <v>29.467179720000001</v>
      </c>
      <c r="AH75">
        <v>61.637372940000013</v>
      </c>
      <c r="AI75">
        <v>7.2685249000000001</v>
      </c>
      <c r="AJ75">
        <v>0</v>
      </c>
      <c r="AK75">
        <v>22.853436900000002</v>
      </c>
      <c r="AL75">
        <v>49.84675</v>
      </c>
      <c r="AM75">
        <v>2.3417152000000003</v>
      </c>
      <c r="AN75">
        <v>0</v>
      </c>
      <c r="AO75">
        <v>1.0717358400000001</v>
      </c>
      <c r="AP75">
        <v>1.35027648</v>
      </c>
      <c r="AQ75">
        <v>43.142996000000004</v>
      </c>
      <c r="AR75">
        <v>5.8185215999999995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33.084550481932489</v>
      </c>
      <c r="BB75">
        <f t="shared" si="1"/>
        <v>883.38496490591297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264.99980957585365</v>
      </c>
      <c r="L76">
        <v>5.9965123716730035</v>
      </c>
      <c r="M76">
        <v>31.882459441635525</v>
      </c>
      <c r="N76">
        <v>51.878742687645087</v>
      </c>
      <c r="O76">
        <v>73.28195660377358</v>
      </c>
      <c r="P76">
        <v>17.482596014067997</v>
      </c>
      <c r="Q76">
        <v>5.9979533447098987</v>
      </c>
      <c r="R76">
        <v>9.3104235812133069</v>
      </c>
      <c r="S76">
        <v>11.5747149036571</v>
      </c>
      <c r="T76">
        <v>0</v>
      </c>
      <c r="U76">
        <v>51.758019947678221</v>
      </c>
      <c r="V76">
        <v>7.1621262638270826</v>
      </c>
      <c r="W76">
        <v>20.207889591855203</v>
      </c>
      <c r="X76">
        <v>39.162056428155907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18.453174300000001</v>
      </c>
      <c r="AG76">
        <v>29.467179720000001</v>
      </c>
      <c r="AH76">
        <v>61.637372940000013</v>
      </c>
      <c r="AI76">
        <v>7.2685249000000001</v>
      </c>
      <c r="AJ76">
        <v>0</v>
      </c>
      <c r="AK76">
        <v>22.853436900000002</v>
      </c>
      <c r="AL76">
        <v>49.84675</v>
      </c>
      <c r="AM76">
        <v>2.3417152000000003</v>
      </c>
      <c r="AN76">
        <v>0</v>
      </c>
      <c r="AO76">
        <v>1.0717358400000001</v>
      </c>
      <c r="AP76">
        <v>1.35027648</v>
      </c>
      <c r="AQ76">
        <v>43.142996000000004</v>
      </c>
      <c r="AR76">
        <v>5.8185215999999995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33.084550481932489</v>
      </c>
      <c r="BB76">
        <f t="shared" si="1"/>
        <v>883.38496490591297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264.99980957585365</v>
      </c>
      <c r="L77">
        <v>5.9965123716730035</v>
      </c>
      <c r="M77">
        <v>31.882459441635525</v>
      </c>
      <c r="N77">
        <v>51.878742687645087</v>
      </c>
      <c r="O77">
        <v>73.28195660377358</v>
      </c>
      <c r="P77">
        <v>17.482596014067997</v>
      </c>
      <c r="Q77">
        <v>5.9979533447098987</v>
      </c>
      <c r="R77">
        <v>9.3104235812133069</v>
      </c>
      <c r="S77">
        <v>11.5747149036571</v>
      </c>
      <c r="T77">
        <v>0</v>
      </c>
      <c r="U77">
        <v>51.758019947678221</v>
      </c>
      <c r="V77">
        <v>6.8311751086666668</v>
      </c>
      <c r="W77">
        <v>20.125213508612873</v>
      </c>
      <c r="X77">
        <v>39.162056428155907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18.453174300000001</v>
      </c>
      <c r="AG77">
        <v>29.467179720000001</v>
      </c>
      <c r="AH77">
        <v>61.637372940000013</v>
      </c>
      <c r="AI77">
        <v>7.2685249000000001</v>
      </c>
      <c r="AJ77">
        <v>0</v>
      </c>
      <c r="AK77">
        <v>22.853436900000002</v>
      </c>
      <c r="AL77">
        <v>19.071799999999996</v>
      </c>
      <c r="AM77">
        <v>2.3417152000000003</v>
      </c>
      <c r="AN77">
        <v>0</v>
      </c>
      <c r="AO77">
        <v>1.1362982400000003</v>
      </c>
      <c r="AP77">
        <v>1.35027648</v>
      </c>
      <c r="AQ77">
        <v>43.142996000000004</v>
      </c>
      <c r="AR77">
        <v>8.7277824000000006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32.151310513539805</v>
      </c>
      <c r="BB77">
        <f t="shared" si="1"/>
        <v>858.46669819590306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264.99980957585365</v>
      </c>
      <c r="L78">
        <v>5.9965123716730035</v>
      </c>
      <c r="M78">
        <v>31.882459441635525</v>
      </c>
      <c r="N78">
        <v>51.878742687645087</v>
      </c>
      <c r="O78">
        <v>73.28195660377358</v>
      </c>
      <c r="P78">
        <v>17.482596014067997</v>
      </c>
      <c r="Q78">
        <v>5.9979533447098987</v>
      </c>
      <c r="R78">
        <v>9.3104235812133069</v>
      </c>
      <c r="S78">
        <v>11.5747149036571</v>
      </c>
      <c r="T78">
        <v>0</v>
      </c>
      <c r="U78">
        <v>51.758019947678221</v>
      </c>
      <c r="V78">
        <v>6.8311751086666668</v>
      </c>
      <c r="W78">
        <v>20.125213508612873</v>
      </c>
      <c r="X78">
        <v>39.162056428155907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18.453174300000001</v>
      </c>
      <c r="AG78">
        <v>29.467179720000001</v>
      </c>
      <c r="AH78">
        <v>61.637372940000013</v>
      </c>
      <c r="AI78">
        <v>7.2685249000000001</v>
      </c>
      <c r="AJ78">
        <v>0</v>
      </c>
      <c r="AK78">
        <v>22.853436900000002</v>
      </c>
      <c r="AL78">
        <v>9.535899999999998</v>
      </c>
      <c r="AM78">
        <v>2.3417152000000003</v>
      </c>
      <c r="AN78">
        <v>0</v>
      </c>
      <c r="AO78">
        <v>1.1362982400000003</v>
      </c>
      <c r="AP78">
        <v>1.35027648</v>
      </c>
      <c r="AQ78">
        <v>43.142996000000004</v>
      </c>
      <c r="AR78">
        <v>8.7277824000000006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31.807064672748066</v>
      </c>
      <c r="BB78">
        <f t="shared" si="1"/>
        <v>849.27504403669468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264.99980957585365</v>
      </c>
      <c r="L79">
        <v>5.9965123716730035</v>
      </c>
      <c r="M79">
        <v>31.882459441635525</v>
      </c>
      <c r="N79">
        <v>51.878742687645087</v>
      </c>
      <c r="O79">
        <v>73.28195660377358</v>
      </c>
      <c r="P79">
        <v>17.482596014067997</v>
      </c>
      <c r="Q79">
        <v>5.9979533447098987</v>
      </c>
      <c r="R79">
        <v>9.3104235812133069</v>
      </c>
      <c r="S79">
        <v>11.5747149036571</v>
      </c>
      <c r="T79">
        <v>0</v>
      </c>
      <c r="U79">
        <v>51.758019947678221</v>
      </c>
      <c r="V79">
        <v>7.3598564894932004</v>
      </c>
      <c r="W79">
        <v>20.125213508612873</v>
      </c>
      <c r="X79">
        <v>39.162056428155907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18.453174300000001</v>
      </c>
      <c r="AG79">
        <v>29.467179720000001</v>
      </c>
      <c r="AH79">
        <v>51.364477450000003</v>
      </c>
      <c r="AI79">
        <v>7.2685249000000001</v>
      </c>
      <c r="AJ79">
        <v>0</v>
      </c>
      <c r="AK79">
        <v>22.853436900000002</v>
      </c>
      <c r="AL79">
        <v>9.7092799999999997</v>
      </c>
      <c r="AM79">
        <v>2.3417152000000003</v>
      </c>
      <c r="AN79">
        <v>0</v>
      </c>
      <c r="AO79">
        <v>1.585652544</v>
      </c>
      <c r="AP79">
        <v>1.35027648</v>
      </c>
      <c r="AQ79">
        <v>43.142996000000004</v>
      </c>
      <c r="AR79">
        <v>8.7277824000000006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31.477779919948599</v>
      </c>
      <c r="BB79">
        <f t="shared" si="1"/>
        <v>840.48284898432075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264.99980957585365</v>
      </c>
      <c r="L80">
        <v>5.9965123716730035</v>
      </c>
      <c r="M80">
        <v>31.882459441635525</v>
      </c>
      <c r="N80">
        <v>51.878742687645087</v>
      </c>
      <c r="O80">
        <v>73.28195660377358</v>
      </c>
      <c r="P80">
        <v>17.482596014067997</v>
      </c>
      <c r="Q80">
        <v>5.9979533447098987</v>
      </c>
      <c r="R80">
        <v>9.3104235812133069</v>
      </c>
      <c r="S80">
        <v>11.5747149036571</v>
      </c>
      <c r="T80">
        <v>0</v>
      </c>
      <c r="U80">
        <v>51.758019947678221</v>
      </c>
      <c r="V80">
        <v>7.3598564894932004</v>
      </c>
      <c r="W80">
        <v>20.125213508612873</v>
      </c>
      <c r="X80">
        <v>39.162056428155907</v>
      </c>
      <c r="Y80">
        <v>0</v>
      </c>
      <c r="Z80">
        <v>2.8784289599999999</v>
      </c>
      <c r="AA80">
        <v>12.340957824000002</v>
      </c>
      <c r="AB80">
        <v>11.56752376</v>
      </c>
      <c r="AC80">
        <v>8.5095812220999996</v>
      </c>
      <c r="AD80">
        <v>12.011268149999999</v>
      </c>
      <c r="AE80">
        <v>21.714307867200006</v>
      </c>
      <c r="AF80">
        <v>6.1510580999999993</v>
      </c>
      <c r="AG80">
        <v>29.467179720000001</v>
      </c>
      <c r="AH80">
        <v>33.646852029999991</v>
      </c>
      <c r="AI80">
        <v>1.6773518999999999</v>
      </c>
      <c r="AJ80">
        <v>0</v>
      </c>
      <c r="AK80">
        <v>22.853436900000002</v>
      </c>
      <c r="AL80">
        <v>9.7092799999999997</v>
      </c>
      <c r="AM80">
        <v>2.3417152000000003</v>
      </c>
      <c r="AN80">
        <v>0</v>
      </c>
      <c r="AO80">
        <v>1.6360112160000002</v>
      </c>
      <c r="AP80">
        <v>1.35027648</v>
      </c>
      <c r="AQ80">
        <v>43.142996000000004</v>
      </c>
      <c r="AR80">
        <v>8.7277824000000006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29.791988839948573</v>
      </c>
      <c r="BB80">
        <f t="shared" si="1"/>
        <v>795.47082850752076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264.99980957585365</v>
      </c>
      <c r="L81">
        <v>5.9965123716730035</v>
      </c>
      <c r="M81">
        <v>31.882459441635525</v>
      </c>
      <c r="N81">
        <v>51.878742687645087</v>
      </c>
      <c r="O81">
        <v>73.28195660377358</v>
      </c>
      <c r="P81">
        <v>17.482596014067997</v>
      </c>
      <c r="Q81">
        <v>5.8686664719372361</v>
      </c>
      <c r="R81">
        <v>9.3104235812133069</v>
      </c>
      <c r="S81">
        <v>11.5747149036571</v>
      </c>
      <c r="T81">
        <v>0</v>
      </c>
      <c r="U81">
        <v>51.758019947678221</v>
      </c>
      <c r="V81">
        <v>7.9649622504288162</v>
      </c>
      <c r="W81">
        <v>20.125213508612873</v>
      </c>
      <c r="X81">
        <v>39.162056428155907</v>
      </c>
      <c r="Y81">
        <v>0</v>
      </c>
      <c r="Z81">
        <v>2.8784289599999999</v>
      </c>
      <c r="AA81">
        <v>7.6332959999999996</v>
      </c>
      <c r="AB81">
        <v>11.56752376</v>
      </c>
      <c r="AC81">
        <v>4.2505959439999987</v>
      </c>
      <c r="AD81">
        <v>8.0075120999999996</v>
      </c>
      <c r="AE81">
        <v>21.714307867200006</v>
      </c>
      <c r="AF81">
        <v>4.6474661199999998</v>
      </c>
      <c r="AG81">
        <v>29.467179720000001</v>
      </c>
      <c r="AH81">
        <v>24.954402000000002</v>
      </c>
      <c r="AI81">
        <v>1.3977932499999999</v>
      </c>
      <c r="AJ81">
        <v>0</v>
      </c>
      <c r="AK81">
        <v>22.853436900000002</v>
      </c>
      <c r="AL81">
        <v>9.7092799999999997</v>
      </c>
      <c r="AM81">
        <v>2.3417152000000003</v>
      </c>
      <c r="AN81">
        <v>0</v>
      </c>
      <c r="AO81">
        <v>1.687661136</v>
      </c>
      <c r="AP81">
        <v>1.35027648</v>
      </c>
      <c r="AQ81">
        <v>39.3003</v>
      </c>
      <c r="AR81">
        <v>3.8790144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28.650867426302192</v>
      </c>
      <c r="BB81">
        <f t="shared" si="1"/>
        <v>765.00195091722981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264.99980957585365</v>
      </c>
      <c r="L82">
        <v>5.9965123716730035</v>
      </c>
      <c r="M82">
        <v>31.882459441635525</v>
      </c>
      <c r="N82">
        <v>51.878742687645087</v>
      </c>
      <c r="O82">
        <v>73.28195660377358</v>
      </c>
      <c r="P82">
        <v>17.482596014067997</v>
      </c>
      <c r="Q82">
        <v>5.7173207070707068</v>
      </c>
      <c r="R82">
        <v>9.3104235812133069</v>
      </c>
      <c r="S82">
        <v>11.5747149036571</v>
      </c>
      <c r="T82">
        <v>0</v>
      </c>
      <c r="U82">
        <v>51.758019947678221</v>
      </c>
      <c r="V82">
        <v>7.9649622504288162</v>
      </c>
      <c r="W82">
        <v>20.125213508612873</v>
      </c>
      <c r="X82">
        <v>39.162056428155907</v>
      </c>
      <c r="Y82">
        <v>0</v>
      </c>
      <c r="Z82">
        <v>2.8784289599999999</v>
      </c>
      <c r="AA82">
        <v>5.3780039999999998</v>
      </c>
      <c r="AB82">
        <v>11.56752376</v>
      </c>
      <c r="AC82">
        <v>0</v>
      </c>
      <c r="AD82">
        <v>4.0037560500000007</v>
      </c>
      <c r="AE82">
        <v>21.714307867200006</v>
      </c>
      <c r="AF82">
        <v>4.6474661199999998</v>
      </c>
      <c r="AG82">
        <v>29.467179720000001</v>
      </c>
      <c r="AH82">
        <v>16.636267999999998</v>
      </c>
      <c r="AI82">
        <v>1.3977932499999999</v>
      </c>
      <c r="AJ82">
        <v>0</v>
      </c>
      <c r="AK82">
        <v>22.853436900000002</v>
      </c>
      <c r="AL82">
        <v>9.7092799999999997</v>
      </c>
      <c r="AM82">
        <v>2.3417152000000003</v>
      </c>
      <c r="AN82">
        <v>0</v>
      </c>
      <c r="AO82">
        <v>1.7289810720000003</v>
      </c>
      <c r="AP82">
        <v>1.35027648</v>
      </c>
      <c r="AQ82">
        <v>32.313580000000002</v>
      </c>
      <c r="AR82">
        <v>3.8790144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27.714992057309413</v>
      </c>
      <c r="BB82">
        <f t="shared" si="1"/>
        <v>740.01330246335624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256.00158203778636</v>
      </c>
      <c r="L83">
        <v>5.9965123716730035</v>
      </c>
      <c r="M83">
        <v>30.845960472512491</v>
      </c>
      <c r="N83">
        <v>51.878742687645087</v>
      </c>
      <c r="O83">
        <v>73.28195660377358</v>
      </c>
      <c r="P83">
        <v>17.562167938842205</v>
      </c>
      <c r="Q83">
        <v>5.8571380980163363</v>
      </c>
      <c r="R83">
        <v>9.3104235812133069</v>
      </c>
      <c r="S83">
        <v>11.5747149036571</v>
      </c>
      <c r="T83">
        <v>0</v>
      </c>
      <c r="U83">
        <v>51.758019947678221</v>
      </c>
      <c r="V83">
        <v>7.9649622504288162</v>
      </c>
      <c r="W83">
        <v>20.125213508612873</v>
      </c>
      <c r="X83">
        <v>39.162056428155907</v>
      </c>
      <c r="Y83">
        <v>0</v>
      </c>
      <c r="Z83">
        <v>2.8784289599999999</v>
      </c>
      <c r="AA83">
        <v>0</v>
      </c>
      <c r="AB83">
        <v>11.56752376</v>
      </c>
      <c r="AC83">
        <v>0</v>
      </c>
      <c r="AD83">
        <v>0.58025450000000001</v>
      </c>
      <c r="AE83">
        <v>13.524950400000002</v>
      </c>
      <c r="AF83">
        <v>4.6474661199999998</v>
      </c>
      <c r="AG83">
        <v>29.467179720000001</v>
      </c>
      <c r="AH83">
        <v>8.3181339999999988</v>
      </c>
      <c r="AI83">
        <v>0</v>
      </c>
      <c r="AJ83">
        <v>0</v>
      </c>
      <c r="AK83">
        <v>22.853436900000002</v>
      </c>
      <c r="AL83">
        <v>9.7092799999999997</v>
      </c>
      <c r="AM83">
        <v>2.3417152000000003</v>
      </c>
      <c r="AN83">
        <v>0</v>
      </c>
      <c r="AO83">
        <v>0.78120503999999991</v>
      </c>
      <c r="AP83">
        <v>1.35027648</v>
      </c>
      <c r="AQ83">
        <v>20.960159999999998</v>
      </c>
      <c r="AR83">
        <v>3.8790144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25.952469742804453</v>
      </c>
      <c r="BB83">
        <f t="shared" si="1"/>
        <v>692.95250128719067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245.0023578232576</v>
      </c>
      <c r="L84">
        <v>5.9965123716730035</v>
      </c>
      <c r="M84">
        <v>30.845960472512491</v>
      </c>
      <c r="N84">
        <v>51.878742687645087</v>
      </c>
      <c r="O84">
        <v>73.28195660377358</v>
      </c>
      <c r="P84">
        <v>17.562167938842205</v>
      </c>
      <c r="Q84">
        <v>5.9979533447098987</v>
      </c>
      <c r="R84">
        <v>9.3104235812133069</v>
      </c>
      <c r="S84">
        <v>11.5747149036571</v>
      </c>
      <c r="T84">
        <v>0</v>
      </c>
      <c r="U84">
        <v>51.758019947678221</v>
      </c>
      <c r="V84">
        <v>7.9649622504288162</v>
      </c>
      <c r="W84">
        <v>20.125213508612873</v>
      </c>
      <c r="X84">
        <v>39.162056428155907</v>
      </c>
      <c r="Y84">
        <v>0</v>
      </c>
      <c r="Z84">
        <v>2.8784289599999999</v>
      </c>
      <c r="AA84">
        <v>0</v>
      </c>
      <c r="AB84">
        <v>11.56752376</v>
      </c>
      <c r="AC84">
        <v>0</v>
      </c>
      <c r="AD84">
        <v>0</v>
      </c>
      <c r="AE84">
        <v>6.7624751999999999</v>
      </c>
      <c r="AF84">
        <v>4.6474661199999998</v>
      </c>
      <c r="AG84">
        <v>29.467179720000001</v>
      </c>
      <c r="AH84">
        <v>1.2477201</v>
      </c>
      <c r="AI84">
        <v>0</v>
      </c>
      <c r="AJ84">
        <v>0</v>
      </c>
      <c r="AK84">
        <v>22.853436900000002</v>
      </c>
      <c r="AL84">
        <v>9.7092799999999997</v>
      </c>
      <c r="AM84">
        <v>2.3417152000000003</v>
      </c>
      <c r="AN84">
        <v>0</v>
      </c>
      <c r="AO84">
        <v>0.81219499200000012</v>
      </c>
      <c r="AP84">
        <v>1.35027648</v>
      </c>
      <c r="AQ84">
        <v>10.480079999999999</v>
      </c>
      <c r="AR84">
        <v>3.8790144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24.662954531312074</v>
      </c>
      <c r="BB84">
        <f t="shared" si="1"/>
        <v>658.52137388284802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236.00103422643093</v>
      </c>
      <c r="L85">
        <v>5.9965123716730035</v>
      </c>
      <c r="M85">
        <v>30.845960472512491</v>
      </c>
      <c r="N85">
        <v>51.878742687645087</v>
      </c>
      <c r="O85">
        <v>73.28195660377358</v>
      </c>
      <c r="P85">
        <v>17.562167938842205</v>
      </c>
      <c r="Q85">
        <v>5.9979533447098987</v>
      </c>
      <c r="R85">
        <v>9.3104235812133069</v>
      </c>
      <c r="S85">
        <v>11.5747149036571</v>
      </c>
      <c r="T85">
        <v>0</v>
      </c>
      <c r="U85">
        <v>51.758019947678221</v>
      </c>
      <c r="V85">
        <v>7.9649622504288162</v>
      </c>
      <c r="W85">
        <v>20.125213508612873</v>
      </c>
      <c r="X85">
        <v>39.162056428155907</v>
      </c>
      <c r="Y85">
        <v>0</v>
      </c>
      <c r="Z85">
        <v>2.8784289599999999</v>
      </c>
      <c r="AA85">
        <v>0</v>
      </c>
      <c r="AB85">
        <v>5.7369298000000004</v>
      </c>
      <c r="AC85">
        <v>0</v>
      </c>
      <c r="AD85">
        <v>0</v>
      </c>
      <c r="AE85">
        <v>0</v>
      </c>
      <c r="AF85">
        <v>4.6474661199999998</v>
      </c>
      <c r="AG85">
        <v>29.467179720000001</v>
      </c>
      <c r="AH85">
        <v>0</v>
      </c>
      <c r="AI85">
        <v>0</v>
      </c>
      <c r="AJ85">
        <v>0</v>
      </c>
      <c r="AK85">
        <v>22.853436900000002</v>
      </c>
      <c r="AL85">
        <v>9.7092799999999997</v>
      </c>
      <c r="AM85">
        <v>2.3417152000000003</v>
      </c>
      <c r="AN85">
        <v>0</v>
      </c>
      <c r="AO85">
        <v>0.88837862400000012</v>
      </c>
      <c r="AP85">
        <v>2.2504607999999999</v>
      </c>
      <c r="AQ85">
        <v>0</v>
      </c>
      <c r="AR85">
        <v>6.7882752000000011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23.60029480496657</v>
      </c>
      <c r="BB85">
        <f t="shared" si="1"/>
        <v>630.14746950436677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236.00103422643093</v>
      </c>
      <c r="L86">
        <v>5.9965123716730035</v>
      </c>
      <c r="M86">
        <v>30.845960472512491</v>
      </c>
      <c r="N86">
        <v>51.878742687645087</v>
      </c>
      <c r="O86">
        <v>73.28195660377358</v>
      </c>
      <c r="P86">
        <v>17.562167938842205</v>
      </c>
      <c r="Q86">
        <v>6.0048022371967651</v>
      </c>
      <c r="R86">
        <v>9.312147215253388</v>
      </c>
      <c r="S86">
        <v>11.578070430319777</v>
      </c>
      <c r="T86">
        <v>0</v>
      </c>
      <c r="U86">
        <v>51.758019947678221</v>
      </c>
      <c r="V86">
        <v>7.9649622504288162</v>
      </c>
      <c r="W86">
        <v>20.125213508612873</v>
      </c>
      <c r="X86">
        <v>39.162056428155907</v>
      </c>
      <c r="Y86">
        <v>0</v>
      </c>
      <c r="Z86">
        <v>0.48312000000000005</v>
      </c>
      <c r="AA86">
        <v>0</v>
      </c>
      <c r="AB86">
        <v>1.756203</v>
      </c>
      <c r="AC86">
        <v>0</v>
      </c>
      <c r="AD86">
        <v>0</v>
      </c>
      <c r="AE86">
        <v>0</v>
      </c>
      <c r="AF86">
        <v>4.6474661199999998</v>
      </c>
      <c r="AG86">
        <v>29.467179720000001</v>
      </c>
      <c r="AH86">
        <v>0</v>
      </c>
      <c r="AI86">
        <v>0</v>
      </c>
      <c r="AJ86">
        <v>0</v>
      </c>
      <c r="AK86">
        <v>22.853436900000002</v>
      </c>
      <c r="AL86">
        <v>9.7092799999999997</v>
      </c>
      <c r="AM86">
        <v>2.3417152000000003</v>
      </c>
      <c r="AN86">
        <v>0</v>
      </c>
      <c r="AO86">
        <v>0.94261103999999984</v>
      </c>
      <c r="AP86">
        <v>2.2504607999999999</v>
      </c>
      <c r="AQ86">
        <v>0</v>
      </c>
      <c r="AR86">
        <v>6.7882752000000011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23.372507839038175</v>
      </c>
      <c r="BB86">
        <f t="shared" si="1"/>
        <v>624.06538117948492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200.00109206071855</v>
      </c>
      <c r="L87">
        <v>6.0068521218903337</v>
      </c>
      <c r="M87">
        <v>30.845960472512491</v>
      </c>
      <c r="N87">
        <v>51.878742687645087</v>
      </c>
      <c r="O87">
        <v>73.28195660377358</v>
      </c>
      <c r="P87">
        <v>17.562167938842205</v>
      </c>
      <c r="Q87">
        <v>6.0048022371967651</v>
      </c>
      <c r="R87">
        <v>9.312147215253388</v>
      </c>
      <c r="S87">
        <v>11.578070430319777</v>
      </c>
      <c r="T87">
        <v>0</v>
      </c>
      <c r="U87">
        <v>51.758019947678221</v>
      </c>
      <c r="V87">
        <v>7.9649622504288162</v>
      </c>
      <c r="W87">
        <v>20.125213508612873</v>
      </c>
      <c r="X87">
        <v>39.162056428155907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4.6474661199999998</v>
      </c>
      <c r="AG87">
        <v>29.467179720000001</v>
      </c>
      <c r="AH87">
        <v>0</v>
      </c>
      <c r="AI87">
        <v>0</v>
      </c>
      <c r="AJ87">
        <v>0</v>
      </c>
      <c r="AK87">
        <v>22.853436900000002</v>
      </c>
      <c r="AL87">
        <v>9.7092799999999997</v>
      </c>
      <c r="AM87">
        <v>2.3417152000000003</v>
      </c>
      <c r="AN87">
        <v>0</v>
      </c>
      <c r="AO87">
        <v>1.029124656</v>
      </c>
      <c r="AP87">
        <v>2.2504607999999999</v>
      </c>
      <c r="AQ87">
        <v>0</v>
      </c>
      <c r="AR87">
        <v>6.7882752000000011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21.995566781386227</v>
      </c>
      <c r="BB87">
        <f t="shared" si="1"/>
        <v>587.29991043764198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204.21146464326472</v>
      </c>
      <c r="L88">
        <v>5.9968431346401738</v>
      </c>
      <c r="M88">
        <v>30.845960472512491</v>
      </c>
      <c r="N88">
        <v>51.878742687645087</v>
      </c>
      <c r="O88">
        <v>73.28195660377358</v>
      </c>
      <c r="P88">
        <v>17.562167938842205</v>
      </c>
      <c r="Q88">
        <v>6.0048022371967651</v>
      </c>
      <c r="R88">
        <v>9.312147215253388</v>
      </c>
      <c r="S88">
        <v>11.578070430319777</v>
      </c>
      <c r="T88">
        <v>0</v>
      </c>
      <c r="U88">
        <v>51.758019947678221</v>
      </c>
      <c r="V88">
        <v>7.9649622504288162</v>
      </c>
      <c r="W88">
        <v>20.125213508612873</v>
      </c>
      <c r="X88">
        <v>39.162056428155907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4.6474661199999998</v>
      </c>
      <c r="AG88">
        <v>29.467179720000001</v>
      </c>
      <c r="AH88">
        <v>0</v>
      </c>
      <c r="AI88">
        <v>0</v>
      </c>
      <c r="AJ88">
        <v>0</v>
      </c>
      <c r="AK88">
        <v>22.853436900000002</v>
      </c>
      <c r="AL88">
        <v>9.7092799999999997</v>
      </c>
      <c r="AM88">
        <v>2.3417152000000003</v>
      </c>
      <c r="AN88">
        <v>0</v>
      </c>
      <c r="AO88">
        <v>1.1065995360000003</v>
      </c>
      <c r="AP88">
        <v>2.2504607999999999</v>
      </c>
      <c r="AQ88">
        <v>0</v>
      </c>
      <c r="AR88">
        <v>6.7882752000000011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22.149996917378264</v>
      </c>
      <c r="BB88">
        <f t="shared" si="1"/>
        <v>591.42331877694573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207.00191856746966</v>
      </c>
      <c r="L89">
        <v>5.9968431346401738</v>
      </c>
      <c r="M89">
        <v>30.845960472512491</v>
      </c>
      <c r="N89">
        <v>51.878742687645087</v>
      </c>
      <c r="O89">
        <v>73.28195660377358</v>
      </c>
      <c r="P89">
        <v>17.562167938842205</v>
      </c>
      <c r="Q89">
        <v>6.0044444444444443</v>
      </c>
      <c r="R89">
        <v>9.312147215253388</v>
      </c>
      <c r="S89">
        <v>11.579573076923079</v>
      </c>
      <c r="T89">
        <v>0</v>
      </c>
      <c r="U89">
        <v>51.758019947678221</v>
      </c>
      <c r="V89">
        <v>7.9649622504288162</v>
      </c>
      <c r="W89">
        <v>20.125213508612873</v>
      </c>
      <c r="X89">
        <v>39.162056428155907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4.6474661199999998</v>
      </c>
      <c r="AG89">
        <v>29.467179720000001</v>
      </c>
      <c r="AH89">
        <v>0</v>
      </c>
      <c r="AI89">
        <v>0</v>
      </c>
      <c r="AJ89">
        <v>0</v>
      </c>
      <c r="AK89">
        <v>22.853436900000002</v>
      </c>
      <c r="AL89">
        <v>9.7092799999999997</v>
      </c>
      <c r="AM89">
        <v>2.3417152000000003</v>
      </c>
      <c r="AN89">
        <v>0</v>
      </c>
      <c r="AO89">
        <v>0.42740308799999993</v>
      </c>
      <c r="AP89">
        <v>2.2504607999999999</v>
      </c>
      <c r="AQ89">
        <v>0</v>
      </c>
      <c r="AR89">
        <v>6.7882752000000011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22.226254285065412</v>
      </c>
      <c r="BB89">
        <f t="shared" si="1"/>
        <v>593.45946373931451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208.00115273775214</v>
      </c>
      <c r="L90">
        <v>5.9968431346401738</v>
      </c>
      <c r="M90">
        <v>30.845960472512491</v>
      </c>
      <c r="N90">
        <v>51.878742687645087</v>
      </c>
      <c r="O90">
        <v>73.28195660377358</v>
      </c>
      <c r="P90">
        <v>17.562167938842205</v>
      </c>
      <c r="Q90">
        <v>6.0044444444444443</v>
      </c>
      <c r="R90">
        <v>9.312147215253388</v>
      </c>
      <c r="S90">
        <v>12.014198863247863</v>
      </c>
      <c r="T90">
        <v>0</v>
      </c>
      <c r="U90">
        <v>51.758019947678221</v>
      </c>
      <c r="V90">
        <v>7.9649622504288162</v>
      </c>
      <c r="W90">
        <v>20.125213508612873</v>
      </c>
      <c r="X90">
        <v>39.162056428155907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4.6474661199999998</v>
      </c>
      <c r="AG90">
        <v>29.467179720000001</v>
      </c>
      <c r="AH90">
        <v>0</v>
      </c>
      <c r="AI90">
        <v>0</v>
      </c>
      <c r="AJ90">
        <v>0</v>
      </c>
      <c r="AK90">
        <v>22.853436900000002</v>
      </c>
      <c r="AL90">
        <v>9.7092799999999997</v>
      </c>
      <c r="AM90">
        <v>2.3417152000000003</v>
      </c>
      <c r="AN90">
        <v>0</v>
      </c>
      <c r="AO90">
        <v>0.56685787200000004</v>
      </c>
      <c r="AP90">
        <v>2.2504607999999999</v>
      </c>
      <c r="AQ90">
        <v>0</v>
      </c>
      <c r="AR90">
        <v>6.7882752000000011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22.28305094675957</v>
      </c>
      <c r="BB90">
        <f t="shared" si="1"/>
        <v>594.97598181822787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220.00216302823952</v>
      </c>
      <c r="L91">
        <v>5.9968431346401738</v>
      </c>
      <c r="M91">
        <v>30.845960472512491</v>
      </c>
      <c r="N91">
        <v>51.878742687645087</v>
      </c>
      <c r="O91">
        <v>73.28195660377358</v>
      </c>
      <c r="P91">
        <v>16.86866310160428</v>
      </c>
      <c r="Q91">
        <v>6.0044444444444443</v>
      </c>
      <c r="R91">
        <v>9.312147215253388</v>
      </c>
      <c r="S91">
        <v>12.014198863247863</v>
      </c>
      <c r="T91">
        <v>0</v>
      </c>
      <c r="U91">
        <v>51.758019947678221</v>
      </c>
      <c r="V91">
        <v>7.9681267326732659</v>
      </c>
      <c r="W91">
        <v>20.125213508612873</v>
      </c>
      <c r="X91">
        <v>39.162056428155907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4.6474661199999998</v>
      </c>
      <c r="AG91">
        <v>29.467179720000001</v>
      </c>
      <c r="AH91">
        <v>0</v>
      </c>
      <c r="AI91">
        <v>0</v>
      </c>
      <c r="AJ91">
        <v>0</v>
      </c>
      <c r="AK91">
        <v>22.853436900000002</v>
      </c>
      <c r="AL91">
        <v>9.7092799999999997</v>
      </c>
      <c r="AM91">
        <v>2.3417152000000003</v>
      </c>
      <c r="AN91">
        <v>0</v>
      </c>
      <c r="AO91">
        <v>0.67144895999999998</v>
      </c>
      <c r="AP91">
        <v>1.9691532000000003</v>
      </c>
      <c r="AQ91">
        <v>0</v>
      </c>
      <c r="AR91">
        <v>6.7882752000000011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22.59967377746684</v>
      </c>
      <c r="BB91">
        <f t="shared" si="1"/>
        <v>603.43006505101437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211.00298779981739</v>
      </c>
      <c r="L92">
        <v>5.9968431346401738</v>
      </c>
      <c r="M92">
        <v>30.845960472512491</v>
      </c>
      <c r="N92">
        <v>51.878742687645087</v>
      </c>
      <c r="O92">
        <v>73.28195660377358</v>
      </c>
      <c r="P92">
        <v>16.86866310160428</v>
      </c>
      <c r="Q92">
        <v>6.0044444444444443</v>
      </c>
      <c r="R92">
        <v>9.3058682203389829</v>
      </c>
      <c r="S92">
        <v>12.014198863247863</v>
      </c>
      <c r="T92">
        <v>0</v>
      </c>
      <c r="U92">
        <v>51.758019947678221</v>
      </c>
      <c r="V92">
        <v>7.9681267326732659</v>
      </c>
      <c r="W92">
        <v>20.126710291858682</v>
      </c>
      <c r="X92">
        <v>43.187630510948907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4.6474661199999998</v>
      </c>
      <c r="AG92">
        <v>29.467179720000001</v>
      </c>
      <c r="AH92">
        <v>0</v>
      </c>
      <c r="AI92">
        <v>0</v>
      </c>
      <c r="AJ92">
        <v>0</v>
      </c>
      <c r="AK92">
        <v>22.853436900000002</v>
      </c>
      <c r="AL92">
        <v>9.7092799999999997</v>
      </c>
      <c r="AM92">
        <v>2.3417152000000003</v>
      </c>
      <c r="AN92">
        <v>0</v>
      </c>
      <c r="AO92">
        <v>0.72697262399999996</v>
      </c>
      <c r="AP92">
        <v>1.9691532000000003</v>
      </c>
      <c r="AQ92">
        <v>0</v>
      </c>
      <c r="AR92">
        <v>6.7882752000000011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22.421958578496842</v>
      </c>
      <c r="BB92">
        <f t="shared" si="1"/>
        <v>598.68492055668662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218.00181656709188</v>
      </c>
      <c r="L93">
        <v>5.9968431346401738</v>
      </c>
      <c r="M93">
        <v>30.845960472512491</v>
      </c>
      <c r="N93">
        <v>51.878742687645087</v>
      </c>
      <c r="O93">
        <v>73.28195660377358</v>
      </c>
      <c r="P93">
        <v>16.86866310160428</v>
      </c>
      <c r="Q93">
        <v>6.0044444444444443</v>
      </c>
      <c r="R93">
        <v>9.3058682203389829</v>
      </c>
      <c r="S93">
        <v>12.00956968175389</v>
      </c>
      <c r="T93">
        <v>0</v>
      </c>
      <c r="U93">
        <v>51.758019947678221</v>
      </c>
      <c r="V93">
        <v>7.9671000000000003</v>
      </c>
      <c r="W93">
        <v>20.126710291858682</v>
      </c>
      <c r="X93">
        <v>43.187630510948907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4.6474661199999998</v>
      </c>
      <c r="AG93">
        <v>29.467179720000001</v>
      </c>
      <c r="AH93">
        <v>0</v>
      </c>
      <c r="AI93">
        <v>0</v>
      </c>
      <c r="AJ93">
        <v>0</v>
      </c>
      <c r="AK93">
        <v>22.853436900000002</v>
      </c>
      <c r="AL93">
        <v>9.7092799999999997</v>
      </c>
      <c r="AM93">
        <v>2.3417152000000003</v>
      </c>
      <c r="AN93">
        <v>0</v>
      </c>
      <c r="AO93">
        <v>0.79799126400000009</v>
      </c>
      <c r="AP93">
        <v>1.9691532000000003</v>
      </c>
      <c r="AQ93">
        <v>0</v>
      </c>
      <c r="AR93">
        <v>4.8487679999999989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22.606959837662256</v>
      </c>
      <c r="BB93">
        <f t="shared" si="1"/>
        <v>603.62460359062834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223.00190068899974</v>
      </c>
      <c r="L94">
        <v>5.9968431346401738</v>
      </c>
      <c r="M94">
        <v>30.845960472512491</v>
      </c>
      <c r="N94">
        <v>51.878742687645087</v>
      </c>
      <c r="O94">
        <v>73.28195660377358</v>
      </c>
      <c r="P94">
        <v>16.86866310160428</v>
      </c>
      <c r="Q94">
        <v>6.0044444444444443</v>
      </c>
      <c r="R94">
        <v>9.3058682203389829</v>
      </c>
      <c r="S94">
        <v>12.00956968175389</v>
      </c>
      <c r="T94">
        <v>0</v>
      </c>
      <c r="U94">
        <v>51.758019947678221</v>
      </c>
      <c r="V94">
        <v>7.9671000000000003</v>
      </c>
      <c r="W94">
        <v>20.126710291858682</v>
      </c>
      <c r="X94">
        <v>43.187630510948907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4.6474661199999998</v>
      </c>
      <c r="AG94">
        <v>29.467179720000001</v>
      </c>
      <c r="AH94">
        <v>0</v>
      </c>
      <c r="AI94">
        <v>0</v>
      </c>
      <c r="AJ94">
        <v>0</v>
      </c>
      <c r="AK94">
        <v>22.853436900000002</v>
      </c>
      <c r="AL94">
        <v>9.7092799999999997</v>
      </c>
      <c r="AM94">
        <v>2.3417152000000003</v>
      </c>
      <c r="AN94">
        <v>0</v>
      </c>
      <c r="AO94">
        <v>0.8431849440000001</v>
      </c>
      <c r="AP94">
        <v>1.9691532000000003</v>
      </c>
      <c r="AQ94">
        <v>0</v>
      </c>
      <c r="AR94">
        <v>4.8487679999999989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22.789094502463097</v>
      </c>
      <c r="BB94">
        <f t="shared" si="1"/>
        <v>608.48774672773538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223.00190068899974</v>
      </c>
      <c r="L95">
        <v>5.9968431346401738</v>
      </c>
      <c r="M95">
        <v>30.845960472512491</v>
      </c>
      <c r="N95">
        <v>51.878742687645087</v>
      </c>
      <c r="O95">
        <v>73.28195660377358</v>
      </c>
      <c r="P95">
        <v>16.866613197229309</v>
      </c>
      <c r="Q95">
        <v>6.0044444444444443</v>
      </c>
      <c r="R95">
        <v>9.3058682203389829</v>
      </c>
      <c r="S95">
        <v>12.00956968175389</v>
      </c>
      <c r="T95">
        <v>0</v>
      </c>
      <c r="U95">
        <v>51.758019947678221</v>
      </c>
      <c r="V95">
        <v>7.9671000000000003</v>
      </c>
      <c r="W95">
        <v>20.403575992455679</v>
      </c>
      <c r="X95">
        <v>44.805285135265699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4.6474661199999998</v>
      </c>
      <c r="AG95">
        <v>29.467179720000001</v>
      </c>
      <c r="AH95">
        <v>0</v>
      </c>
      <c r="AI95">
        <v>0</v>
      </c>
      <c r="AJ95">
        <v>0</v>
      </c>
      <c r="AK95">
        <v>22.853436900000002</v>
      </c>
      <c r="AL95">
        <v>9.7092799999999997</v>
      </c>
      <c r="AM95">
        <v>2.3417152000000003</v>
      </c>
      <c r="AN95">
        <v>0</v>
      </c>
      <c r="AO95">
        <v>0.91162108800000008</v>
      </c>
      <c r="AP95">
        <v>1.9691532000000003</v>
      </c>
      <c r="AQ95">
        <v>0</v>
      </c>
      <c r="AR95">
        <v>2.9092608000000002</v>
      </c>
      <c r="AS95">
        <v>4.1356828800000001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22.853851326968538</v>
      </c>
      <c r="BB95">
        <f t="shared" si="1"/>
        <v>610.2168247877687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216.00146466495787</v>
      </c>
      <c r="L96">
        <v>5.9968431346401738</v>
      </c>
      <c r="M96">
        <v>30.845960472512491</v>
      </c>
      <c r="N96">
        <v>51.878742687645087</v>
      </c>
      <c r="O96">
        <v>73.28195660377358</v>
      </c>
      <c r="P96">
        <v>16.866613197229309</v>
      </c>
      <c r="Q96">
        <v>6.0044444444444443</v>
      </c>
      <c r="R96">
        <v>9.3058682203389829</v>
      </c>
      <c r="S96">
        <v>12.00956968175389</v>
      </c>
      <c r="T96">
        <v>0</v>
      </c>
      <c r="U96">
        <v>51.758019947678221</v>
      </c>
      <c r="V96">
        <v>7.9671000000000003</v>
      </c>
      <c r="W96">
        <v>20.125923518164431</v>
      </c>
      <c r="X96">
        <v>43.191646468401494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4.6474661199999998</v>
      </c>
      <c r="AG96">
        <v>29.467179720000001</v>
      </c>
      <c r="AH96">
        <v>0</v>
      </c>
      <c r="AI96">
        <v>0</v>
      </c>
      <c r="AJ96">
        <v>0</v>
      </c>
      <c r="AK96">
        <v>22.853436900000002</v>
      </c>
      <c r="AL96">
        <v>9.7092799999999997</v>
      </c>
      <c r="AM96">
        <v>2.3417152000000003</v>
      </c>
      <c r="AN96">
        <v>0</v>
      </c>
      <c r="AO96">
        <v>0.96843600000000007</v>
      </c>
      <c r="AP96">
        <v>1.9691532000000003</v>
      </c>
      <c r="AQ96">
        <v>0</v>
      </c>
      <c r="AR96">
        <v>2.9092608000000002</v>
      </c>
      <c r="AS96">
        <v>4.1356828800000001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22.53491039666585</v>
      </c>
      <c r="BB96">
        <f t="shared" si="1"/>
        <v>601.70085346487417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183.88548559735852</v>
      </c>
      <c r="L97">
        <v>5.9968431346401738</v>
      </c>
      <c r="M97">
        <v>30.845960472512491</v>
      </c>
      <c r="N97">
        <v>51.878742687645087</v>
      </c>
      <c r="O97">
        <v>73.28195660377358</v>
      </c>
      <c r="P97">
        <v>16.866613197229309</v>
      </c>
      <c r="Q97">
        <v>6.0044444444444443</v>
      </c>
      <c r="R97">
        <v>9.3058682203389829</v>
      </c>
      <c r="S97">
        <v>12.00956968175389</v>
      </c>
      <c r="T97">
        <v>0</v>
      </c>
      <c r="U97">
        <v>51.758019947678221</v>
      </c>
      <c r="V97">
        <v>7.9671000000000003</v>
      </c>
      <c r="W97">
        <v>20.125923518164431</v>
      </c>
      <c r="X97">
        <v>43.191646468401494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4.6474661199999998</v>
      </c>
      <c r="AG97">
        <v>29.467179720000001</v>
      </c>
      <c r="AH97">
        <v>0</v>
      </c>
      <c r="AI97">
        <v>0</v>
      </c>
      <c r="AJ97">
        <v>0</v>
      </c>
      <c r="AK97">
        <v>22.853436900000002</v>
      </c>
      <c r="AL97">
        <v>9.7092799999999997</v>
      </c>
      <c r="AM97">
        <v>2.3417152000000003</v>
      </c>
      <c r="AN97">
        <v>0</v>
      </c>
      <c r="AO97">
        <v>1.016212176</v>
      </c>
      <c r="AP97">
        <v>1.9691532000000003</v>
      </c>
      <c r="AQ97">
        <v>0</v>
      </c>
      <c r="AR97">
        <v>4.8487679999999989</v>
      </c>
      <c r="AS97">
        <v>4.1356828800000001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21.447264619613492</v>
      </c>
      <c r="BB97">
        <f t="shared" si="1"/>
        <v>572.65980355032707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145.24540396257566</v>
      </c>
      <c r="L98">
        <v>5.9968431346401738</v>
      </c>
      <c r="M98">
        <v>30.845960472512491</v>
      </c>
      <c r="N98">
        <v>51.878742687645087</v>
      </c>
      <c r="O98">
        <v>73.28195660377358</v>
      </c>
      <c r="P98">
        <v>16.866613197229309</v>
      </c>
      <c r="Q98">
        <v>6.0044444444444443</v>
      </c>
      <c r="R98">
        <v>9.3058682203389829</v>
      </c>
      <c r="S98">
        <v>12.00956968175389</v>
      </c>
      <c r="T98">
        <v>0</v>
      </c>
      <c r="U98">
        <v>51.758019947678221</v>
      </c>
      <c r="V98">
        <v>7.9671000000000003</v>
      </c>
      <c r="W98">
        <v>20.125923518164431</v>
      </c>
      <c r="X98">
        <v>43.191646468401494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4.6474661199999998</v>
      </c>
      <c r="AG98">
        <v>29.467179720000001</v>
      </c>
      <c r="AH98">
        <v>0</v>
      </c>
      <c r="AI98">
        <v>0</v>
      </c>
      <c r="AJ98">
        <v>0</v>
      </c>
      <c r="AK98">
        <v>22.853436900000002</v>
      </c>
      <c r="AL98">
        <v>9.7092799999999997</v>
      </c>
      <c r="AM98">
        <v>2.3417152000000003</v>
      </c>
      <c r="AN98">
        <v>0</v>
      </c>
      <c r="AO98">
        <v>1.0601146080000001</v>
      </c>
      <c r="AP98">
        <v>1.9691532000000003</v>
      </c>
      <c r="AQ98">
        <v>0</v>
      </c>
      <c r="AR98">
        <v>4.8487679999999989</v>
      </c>
      <c r="AS98">
        <v>4.1356828800000001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20.053942772445598</v>
      </c>
      <c r="BB98">
        <f t="shared" si="1"/>
        <v>535.45694619471226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5.4572514664594216</v>
      </c>
      <c r="L99">
        <f t="shared" si="2"/>
        <v>0.12816741116442973</v>
      </c>
      <c r="M99">
        <f t="shared" si="2"/>
        <v>0.76103303072276129</v>
      </c>
      <c r="N99">
        <f t="shared" si="2"/>
        <v>1.2450898245034834</v>
      </c>
      <c r="O99">
        <f t="shared" si="2"/>
        <v>1.7587669584905645</v>
      </c>
      <c r="P99">
        <f t="shared" si="2"/>
        <v>0.44852622319724633</v>
      </c>
      <c r="Q99">
        <f t="shared" si="2"/>
        <v>0.12807288662975155</v>
      </c>
      <c r="R99">
        <f t="shared" si="2"/>
        <v>0.19959888449818386</v>
      </c>
      <c r="S99">
        <f t="shared" si="2"/>
        <v>0.24997479929319777</v>
      </c>
      <c r="T99">
        <f t="shared" si="2"/>
        <v>0</v>
      </c>
      <c r="U99">
        <f t="shared" si="2"/>
        <v>1.2421924787442769</v>
      </c>
      <c r="V99">
        <f t="shared" si="2"/>
        <v>0.14264775322570333</v>
      </c>
      <c r="W99">
        <f t="shared" si="2"/>
        <v>0.48647535199164843</v>
      </c>
      <c r="X99">
        <f t="shared" si="2"/>
        <v>0.75151270192111486</v>
      </c>
      <c r="Y99">
        <f t="shared" si="2"/>
        <v>0</v>
      </c>
      <c r="Z99">
        <f t="shared" si="2"/>
        <v>2.9191076639999994E-2</v>
      </c>
      <c r="AA99">
        <f t="shared" si="2"/>
        <v>6.2675952552000036E-2</v>
      </c>
      <c r="AB99">
        <f t="shared" si="2"/>
        <v>7.0458864360000012E-2</v>
      </c>
      <c r="AC99">
        <f t="shared" si="2"/>
        <v>5.5301652569450015E-2</v>
      </c>
      <c r="AD99">
        <f t="shared" si="2"/>
        <v>8.7618429499999956E-2</v>
      </c>
      <c r="AE99">
        <f t="shared" si="2"/>
        <v>0.15533800012119997</v>
      </c>
      <c r="AF99">
        <f t="shared" si="2"/>
        <v>0.16655698432999985</v>
      </c>
      <c r="AG99">
        <f t="shared" si="2"/>
        <v>0.70721231328</v>
      </c>
      <c r="AH99">
        <f t="shared" si="2"/>
        <v>0.29630233074750001</v>
      </c>
      <c r="AI99">
        <f t="shared" si="2"/>
        <v>2.760641668750001E-2</v>
      </c>
      <c r="AJ99">
        <f t="shared" si="2"/>
        <v>0</v>
      </c>
      <c r="AK99">
        <f t="shared" si="2"/>
        <v>0.54848248559999901</v>
      </c>
      <c r="AL99">
        <f t="shared" si="2"/>
        <v>0.26388436000000004</v>
      </c>
      <c r="AM99">
        <f t="shared" si="2"/>
        <v>4.0980016000000022E-2</v>
      </c>
      <c r="AN99">
        <f t="shared" si="2"/>
        <v>0</v>
      </c>
      <c r="AO99">
        <f t="shared" si="2"/>
        <v>2.4425247168000003E-2</v>
      </c>
      <c r="AP99">
        <f t="shared" si="2"/>
        <v>4.0395771360000006E-2</v>
      </c>
      <c r="AQ99">
        <f t="shared" si="2"/>
        <v>0.3231358000000002</v>
      </c>
      <c r="AR99">
        <f t="shared" si="2"/>
        <v>0.12547399392000014</v>
      </c>
      <c r="AS99">
        <f t="shared" si="2"/>
        <v>0.10616888764800003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0.58231172344972026</v>
      </c>
      <c r="BB99">
        <f t="shared" si="1"/>
        <v>15.548206629875715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82.996147323563946</v>
      </c>
      <c r="L3">
        <v>13.99599648775216</v>
      </c>
      <c r="M3">
        <v>0</v>
      </c>
      <c r="N3">
        <v>30.000664637606395</v>
      </c>
      <c r="O3">
        <v>50.383290566037743</v>
      </c>
      <c r="P3">
        <v>51.106308410462781</v>
      </c>
      <c r="Q3">
        <v>0.99481865284974091</v>
      </c>
      <c r="R3">
        <v>3.1122443548387091</v>
      </c>
      <c r="S3">
        <v>3.5047818076358292</v>
      </c>
      <c r="T3">
        <v>0</v>
      </c>
      <c r="U3">
        <v>275.80416121648136</v>
      </c>
      <c r="V3">
        <v>0</v>
      </c>
      <c r="W3">
        <v>5.0006175824175827</v>
      </c>
      <c r="X3">
        <v>10.997632778406334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13.213557900000001</v>
      </c>
      <c r="AL3">
        <v>0.7082400000000002</v>
      </c>
      <c r="AM3">
        <v>0</v>
      </c>
      <c r="AN3">
        <v>0</v>
      </c>
      <c r="AO3">
        <v>0.19191732</v>
      </c>
      <c r="AP3">
        <v>0.78089759999999997</v>
      </c>
      <c r="AQ3">
        <v>0</v>
      </c>
      <c r="AR3">
        <v>8.973312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20.071652148910267</v>
      </c>
      <c r="BB3">
        <f>SUM(B3:AZ3)-BA3</f>
        <v>535.92977840914227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80.002394253790897</v>
      </c>
      <c r="L4">
        <v>13.99599648775216</v>
      </c>
      <c r="M4">
        <v>0</v>
      </c>
      <c r="N4">
        <v>30.000664637606395</v>
      </c>
      <c r="O4">
        <v>50.383290566037743</v>
      </c>
      <c r="P4">
        <v>51.106308410462781</v>
      </c>
      <c r="Q4">
        <v>0.99481865284974091</v>
      </c>
      <c r="R4">
        <v>3.1145529569892476</v>
      </c>
      <c r="S4">
        <v>3.5140886634897366</v>
      </c>
      <c r="T4">
        <v>0</v>
      </c>
      <c r="U4">
        <v>275.80416121648136</v>
      </c>
      <c r="V4">
        <v>0</v>
      </c>
      <c r="W4">
        <v>5.0006175824175827</v>
      </c>
      <c r="X4">
        <v>10.997632778406334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13.213557900000001</v>
      </c>
      <c r="AL4">
        <v>0.7082400000000002</v>
      </c>
      <c r="AM4">
        <v>0</v>
      </c>
      <c r="AN4">
        <v>0</v>
      </c>
      <c r="AO4">
        <v>0.20983956000000001</v>
      </c>
      <c r="AP4">
        <v>0.78089759999999997</v>
      </c>
      <c r="AQ4">
        <v>0</v>
      </c>
      <c r="AR4">
        <v>8.973312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19.964644106751084</v>
      </c>
      <c r="BB4">
        <f t="shared" ref="BB4:BB67" si="0">SUM(B4:AZ4)-BA4</f>
        <v>533.07257107953285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80.002394253790897</v>
      </c>
      <c r="L5">
        <v>13.99599648775216</v>
      </c>
      <c r="M5">
        <v>0</v>
      </c>
      <c r="N5">
        <v>30.000664637606395</v>
      </c>
      <c r="O5">
        <v>50.383290566037743</v>
      </c>
      <c r="P5">
        <v>51.106308410462781</v>
      </c>
      <c r="Q5">
        <v>0.99481865284974091</v>
      </c>
      <c r="R5">
        <v>3.1145529569892476</v>
      </c>
      <c r="S5">
        <v>3.5140886634897366</v>
      </c>
      <c r="T5">
        <v>0</v>
      </c>
      <c r="U5">
        <v>275.80416121648136</v>
      </c>
      <c r="V5">
        <v>0</v>
      </c>
      <c r="W5">
        <v>5.0006175824175827</v>
      </c>
      <c r="X5">
        <v>10.997632778406334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13.213557900000001</v>
      </c>
      <c r="AL5">
        <v>0.7082400000000002</v>
      </c>
      <c r="AM5">
        <v>0</v>
      </c>
      <c r="AN5">
        <v>0</v>
      </c>
      <c r="AO5">
        <v>0.2314956</v>
      </c>
      <c r="AP5">
        <v>1.3014959999999998</v>
      </c>
      <c r="AQ5">
        <v>0</v>
      </c>
      <c r="AR5">
        <v>1.6824959999999998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19.721020768751085</v>
      </c>
      <c r="BB5">
        <f t="shared" si="0"/>
        <v>526.567632857533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80.002394253790897</v>
      </c>
      <c r="L6">
        <v>13.99599648775216</v>
      </c>
      <c r="M6">
        <v>0</v>
      </c>
      <c r="N6">
        <v>30.000664637606395</v>
      </c>
      <c r="O6">
        <v>50.383290566037743</v>
      </c>
      <c r="P6">
        <v>51.106308410462781</v>
      </c>
      <c r="Q6">
        <v>0.99481865284974091</v>
      </c>
      <c r="R6">
        <v>3.1145529569892476</v>
      </c>
      <c r="S6">
        <v>3.5140886634897366</v>
      </c>
      <c r="T6">
        <v>0</v>
      </c>
      <c r="U6">
        <v>275.80416121648136</v>
      </c>
      <c r="V6">
        <v>0</v>
      </c>
      <c r="W6">
        <v>4.9991356957649096</v>
      </c>
      <c r="X6">
        <v>10.997632778406334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13.213557900000001</v>
      </c>
      <c r="AL6">
        <v>0.7082400000000002</v>
      </c>
      <c r="AM6">
        <v>0</v>
      </c>
      <c r="AN6">
        <v>0</v>
      </c>
      <c r="AO6">
        <v>0.22477475999999996</v>
      </c>
      <c r="AP6">
        <v>1.3014959999999998</v>
      </c>
      <c r="AQ6">
        <v>0</v>
      </c>
      <c r="AR6">
        <v>1.6824959999999998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19.720724501609954</v>
      </c>
      <c r="BB6">
        <f t="shared" si="0"/>
        <v>526.55972639802133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40.461479036250616</v>
      </c>
      <c r="L7">
        <v>13.99599648775216</v>
      </c>
      <c r="M7">
        <v>0</v>
      </c>
      <c r="N7">
        <v>30.000664637606395</v>
      </c>
      <c r="O7">
        <v>50.383290566037743</v>
      </c>
      <c r="P7">
        <v>51.106308410462781</v>
      </c>
      <c r="Q7">
        <v>0.99481865284974091</v>
      </c>
      <c r="R7">
        <v>3.1145529569892476</v>
      </c>
      <c r="S7">
        <v>3.5140886634897366</v>
      </c>
      <c r="T7">
        <v>0</v>
      </c>
      <c r="U7">
        <v>275.80416121648136</v>
      </c>
      <c r="V7">
        <v>0</v>
      </c>
      <c r="W7">
        <v>4.9991356957649096</v>
      </c>
      <c r="X7">
        <v>10.997818023128954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13.213557900000001</v>
      </c>
      <c r="AL7">
        <v>0.7082400000000002</v>
      </c>
      <c r="AM7">
        <v>0</v>
      </c>
      <c r="AN7">
        <v>0</v>
      </c>
      <c r="AO7">
        <v>0.2650998</v>
      </c>
      <c r="AP7">
        <v>1.3014959999999998</v>
      </c>
      <c r="AQ7">
        <v>0</v>
      </c>
      <c r="AR7">
        <v>1.6824959999999998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18.294760073025024</v>
      </c>
      <c r="BB7">
        <f t="shared" si="0"/>
        <v>488.48528589378861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40.698799812390156</v>
      </c>
      <c r="L8">
        <v>13.99599648775216</v>
      </c>
      <c r="M8">
        <v>0</v>
      </c>
      <c r="N8">
        <v>30.000664637606395</v>
      </c>
      <c r="O8">
        <v>50.383290566037743</v>
      </c>
      <c r="P8">
        <v>51.106308410462781</v>
      </c>
      <c r="Q8">
        <v>0.99481865284974091</v>
      </c>
      <c r="R8">
        <v>3.1145529569892476</v>
      </c>
      <c r="S8">
        <v>3.5140886634897366</v>
      </c>
      <c r="T8">
        <v>0</v>
      </c>
      <c r="U8">
        <v>275.80416121648136</v>
      </c>
      <c r="V8">
        <v>0</v>
      </c>
      <c r="W8">
        <v>4.9991356957649096</v>
      </c>
      <c r="X8">
        <v>10.997118155619596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13.213557900000001</v>
      </c>
      <c r="AL8">
        <v>0.7082400000000002</v>
      </c>
      <c r="AM8">
        <v>0</v>
      </c>
      <c r="AN8">
        <v>0</v>
      </c>
      <c r="AO8">
        <v>0.27704796000000004</v>
      </c>
      <c r="AP8">
        <v>1.3014959999999998</v>
      </c>
      <c r="AQ8">
        <v>0</v>
      </c>
      <c r="AR8">
        <v>1.6824959999999998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18.303733423356039</v>
      </c>
      <c r="BB8">
        <f t="shared" si="0"/>
        <v>488.72488161208781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40.740508620415113</v>
      </c>
      <c r="L9">
        <v>13.99599648775216</v>
      </c>
      <c r="M9">
        <v>0</v>
      </c>
      <c r="N9">
        <v>30.000664637606395</v>
      </c>
      <c r="O9">
        <v>50.383290566037743</v>
      </c>
      <c r="P9">
        <v>51.106308410462781</v>
      </c>
      <c r="Q9">
        <v>0.99481865284974091</v>
      </c>
      <c r="R9">
        <v>3.1145529569892476</v>
      </c>
      <c r="S9">
        <v>3.5140886634897366</v>
      </c>
      <c r="T9">
        <v>0</v>
      </c>
      <c r="U9">
        <v>275.80416121648136</v>
      </c>
      <c r="V9">
        <v>0</v>
      </c>
      <c r="W9">
        <v>4.9991356957649096</v>
      </c>
      <c r="X9">
        <v>10.997118155619596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13.213557900000001</v>
      </c>
      <c r="AL9">
        <v>0.7082400000000002</v>
      </c>
      <c r="AM9">
        <v>0</v>
      </c>
      <c r="AN9">
        <v>0</v>
      </c>
      <c r="AO9">
        <v>0.25165811999999999</v>
      </c>
      <c r="AP9">
        <v>1.3014959999999998</v>
      </c>
      <c r="AQ9">
        <v>0</v>
      </c>
      <c r="AR9">
        <v>1.6824959999999998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18.250050116418148</v>
      </c>
      <c r="BB9">
        <f t="shared" si="0"/>
        <v>487.29148836705065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40.698799812390156</v>
      </c>
      <c r="L10">
        <v>13.99599648775216</v>
      </c>
      <c r="M10">
        <v>0</v>
      </c>
      <c r="N10">
        <v>30.000664637606395</v>
      </c>
      <c r="O10">
        <v>50.383290566037743</v>
      </c>
      <c r="P10">
        <v>51.106308410462781</v>
      </c>
      <c r="Q10">
        <v>0.99481865284974091</v>
      </c>
      <c r="R10">
        <v>3.1145529569892476</v>
      </c>
      <c r="S10">
        <v>3.5140886634897366</v>
      </c>
      <c r="T10">
        <v>0</v>
      </c>
      <c r="U10">
        <v>275.80416121648136</v>
      </c>
      <c r="V10">
        <v>0</v>
      </c>
      <c r="W10">
        <v>4.9991356957649096</v>
      </c>
      <c r="X10">
        <v>10.997118155619596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13.213557900000001</v>
      </c>
      <c r="AL10">
        <v>0.7082400000000002</v>
      </c>
      <c r="AM10">
        <v>0</v>
      </c>
      <c r="AN10">
        <v>0</v>
      </c>
      <c r="AO10">
        <v>0.25539191999999994</v>
      </c>
      <c r="AP10">
        <v>1.3014959999999998</v>
      </c>
      <c r="AQ10">
        <v>0</v>
      </c>
      <c r="AR10">
        <v>1.6824959999999998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18.248679177356035</v>
      </c>
      <c r="BB10">
        <f t="shared" si="0"/>
        <v>487.2548842980878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40.740508620415113</v>
      </c>
      <c r="L11">
        <v>13.99599648775216</v>
      </c>
      <c r="M11">
        <v>0</v>
      </c>
      <c r="N11">
        <v>30.000664637606395</v>
      </c>
      <c r="O11">
        <v>50.383290566037743</v>
      </c>
      <c r="P11">
        <v>51.106308410462781</v>
      </c>
      <c r="Q11">
        <v>0.99481865284974091</v>
      </c>
      <c r="R11">
        <v>3.1145529569892476</v>
      </c>
      <c r="S11">
        <v>3.5140886634897366</v>
      </c>
      <c r="T11">
        <v>0</v>
      </c>
      <c r="U11">
        <v>275.80416121648136</v>
      </c>
      <c r="V11">
        <v>0</v>
      </c>
      <c r="W11">
        <v>4.9991356957649096</v>
      </c>
      <c r="X11">
        <v>10.997118155619596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13.213557900000001</v>
      </c>
      <c r="AL11">
        <v>0.7082400000000002</v>
      </c>
      <c r="AM11">
        <v>0</v>
      </c>
      <c r="AN11">
        <v>0</v>
      </c>
      <c r="AO11">
        <v>0.25987248000000002</v>
      </c>
      <c r="AP11">
        <v>2.0823936000000001</v>
      </c>
      <c r="AQ11">
        <v>0</v>
      </c>
      <c r="AR11">
        <v>1.6824959999999998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18.278537232418145</v>
      </c>
      <c r="BB11">
        <f t="shared" si="0"/>
        <v>488.05211321105065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40.698799812390156</v>
      </c>
      <c r="L12">
        <v>13.99599648775216</v>
      </c>
      <c r="M12">
        <v>0</v>
      </c>
      <c r="N12">
        <v>30.000664637606395</v>
      </c>
      <c r="O12">
        <v>50.383290566037743</v>
      </c>
      <c r="P12">
        <v>51.106308410462781</v>
      </c>
      <c r="Q12">
        <v>0.99481865284974091</v>
      </c>
      <c r="R12">
        <v>3.1145529569892476</v>
      </c>
      <c r="S12">
        <v>3.5140886634897366</v>
      </c>
      <c r="T12">
        <v>0</v>
      </c>
      <c r="U12">
        <v>275.80416121648136</v>
      </c>
      <c r="V12">
        <v>0</v>
      </c>
      <c r="W12">
        <v>4.9991356957649096</v>
      </c>
      <c r="X12">
        <v>10.997118155619596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13.213557900000001</v>
      </c>
      <c r="AL12">
        <v>3.2461000000000002</v>
      </c>
      <c r="AM12">
        <v>0</v>
      </c>
      <c r="AN12">
        <v>0</v>
      </c>
      <c r="AO12">
        <v>0.27182064</v>
      </c>
      <c r="AP12">
        <v>2.0823936000000001</v>
      </c>
      <c r="AQ12">
        <v>0</v>
      </c>
      <c r="AR12">
        <v>1.6824959999999998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18.369079325297516</v>
      </c>
      <c r="BB12">
        <f t="shared" si="0"/>
        <v>490.46967047014635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40.729318273351275</v>
      </c>
      <c r="L13">
        <v>13.99599648775216</v>
      </c>
      <c r="M13">
        <v>0</v>
      </c>
      <c r="N13">
        <v>30.000664637606395</v>
      </c>
      <c r="O13">
        <v>50.383290566037743</v>
      </c>
      <c r="P13">
        <v>51.106308410462781</v>
      </c>
      <c r="Q13">
        <v>0.99481865284974091</v>
      </c>
      <c r="R13">
        <v>3.1145529569892476</v>
      </c>
      <c r="S13">
        <v>3.5140886634897366</v>
      </c>
      <c r="T13">
        <v>0</v>
      </c>
      <c r="U13">
        <v>275.80416121648136</v>
      </c>
      <c r="V13">
        <v>0</v>
      </c>
      <c r="W13">
        <v>4.9991356957649096</v>
      </c>
      <c r="X13">
        <v>10.997118155619596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13.213557900000001</v>
      </c>
      <c r="AL13">
        <v>6.4922000000000004</v>
      </c>
      <c r="AM13">
        <v>0</v>
      </c>
      <c r="AN13">
        <v>0</v>
      </c>
      <c r="AO13">
        <v>0.11126723999999999</v>
      </c>
      <c r="AP13">
        <v>2.0823936000000001</v>
      </c>
      <c r="AQ13">
        <v>0</v>
      </c>
      <c r="AR13">
        <v>2.1872447999999998</v>
      </c>
      <c r="AS13">
        <v>2.3917655999999998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18.487455818599095</v>
      </c>
      <c r="BB13">
        <f t="shared" si="0"/>
        <v>493.63042703780593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40.689745320041744</v>
      </c>
      <c r="L14">
        <v>13.99599648775216</v>
      </c>
      <c r="M14">
        <v>0</v>
      </c>
      <c r="N14">
        <v>30.000664637606395</v>
      </c>
      <c r="O14">
        <v>50.383290566037743</v>
      </c>
      <c r="P14">
        <v>51.106308410462781</v>
      </c>
      <c r="Q14">
        <v>0.99481865284974091</v>
      </c>
      <c r="R14">
        <v>3.1145529569892476</v>
      </c>
      <c r="S14">
        <v>3.5140886634897366</v>
      </c>
      <c r="T14">
        <v>0</v>
      </c>
      <c r="U14">
        <v>275.80416121648136</v>
      </c>
      <c r="V14">
        <v>0</v>
      </c>
      <c r="W14">
        <v>4.9991356957649096</v>
      </c>
      <c r="X14">
        <v>10.997118155619596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13.213557900000001</v>
      </c>
      <c r="AL14">
        <v>16.968250000000005</v>
      </c>
      <c r="AM14">
        <v>0</v>
      </c>
      <c r="AN14">
        <v>0</v>
      </c>
      <c r="AO14">
        <v>0.10902695999999999</v>
      </c>
      <c r="AP14">
        <v>2.0823936000000001</v>
      </c>
      <c r="AQ14">
        <v>0</v>
      </c>
      <c r="AR14">
        <v>2.1872447999999998</v>
      </c>
      <c r="AS14">
        <v>2.3917655999999998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18.864132225124699</v>
      </c>
      <c r="BB14">
        <f t="shared" si="0"/>
        <v>503.68798739797086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40.731454926253363</v>
      </c>
      <c r="L15">
        <v>13.99599648775216</v>
      </c>
      <c r="M15">
        <v>0</v>
      </c>
      <c r="N15">
        <v>30.000664637606395</v>
      </c>
      <c r="O15">
        <v>50.383290566037743</v>
      </c>
      <c r="P15">
        <v>51.106308410462781</v>
      </c>
      <c r="Q15">
        <v>0.99481865284974091</v>
      </c>
      <c r="R15">
        <v>3.1145529569892476</v>
      </c>
      <c r="S15">
        <v>3.5140886634897366</v>
      </c>
      <c r="T15">
        <v>0</v>
      </c>
      <c r="U15">
        <v>275.80416121648136</v>
      </c>
      <c r="V15">
        <v>0</v>
      </c>
      <c r="W15">
        <v>4.9991356957649096</v>
      </c>
      <c r="X15">
        <v>10.997118155619596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13.213557900000001</v>
      </c>
      <c r="AL15">
        <v>16.968250000000005</v>
      </c>
      <c r="AM15">
        <v>0</v>
      </c>
      <c r="AN15">
        <v>0</v>
      </c>
      <c r="AO15">
        <v>0.10603992000000002</v>
      </c>
      <c r="AP15">
        <v>2.0823936000000001</v>
      </c>
      <c r="AQ15">
        <v>0</v>
      </c>
      <c r="AR15">
        <v>1.962912</v>
      </c>
      <c r="AS15">
        <v>2.3917655999999998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18.857431627229516</v>
      </c>
      <c r="BB15">
        <f t="shared" si="0"/>
        <v>503.50907776207748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40.689745320041744</v>
      </c>
      <c r="L16">
        <v>13.99599648775216</v>
      </c>
      <c r="M16">
        <v>0</v>
      </c>
      <c r="N16">
        <v>30.000664637606395</v>
      </c>
      <c r="O16">
        <v>50.383290566037743</v>
      </c>
      <c r="P16">
        <v>51.106308410462781</v>
      </c>
      <c r="Q16">
        <v>0.99481865284974091</v>
      </c>
      <c r="R16">
        <v>3.1145529569892476</v>
      </c>
      <c r="S16">
        <v>3.5140886634897366</v>
      </c>
      <c r="T16">
        <v>0</v>
      </c>
      <c r="U16">
        <v>275.80416121648136</v>
      </c>
      <c r="V16">
        <v>0</v>
      </c>
      <c r="W16">
        <v>4.9991356957649096</v>
      </c>
      <c r="X16">
        <v>10.997118155619596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0.65177319999999994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13.213557900000001</v>
      </c>
      <c r="AL16">
        <v>16.968250000000005</v>
      </c>
      <c r="AM16">
        <v>0</v>
      </c>
      <c r="AN16">
        <v>0</v>
      </c>
      <c r="AO16">
        <v>9.6332040000000008E-2</v>
      </c>
      <c r="AP16">
        <v>2.0823936000000001</v>
      </c>
      <c r="AQ16">
        <v>0</v>
      </c>
      <c r="AR16">
        <v>1.962912</v>
      </c>
      <c r="AS16">
        <v>2.3917655999999998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18.879104584924697</v>
      </c>
      <c r="BB16">
        <f t="shared" si="0"/>
        <v>504.08776051817074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40.731454926253363</v>
      </c>
      <c r="L17">
        <v>13.99599648775216</v>
      </c>
      <c r="M17">
        <v>0</v>
      </c>
      <c r="N17">
        <v>30.000664637606395</v>
      </c>
      <c r="O17">
        <v>50.383290566037743</v>
      </c>
      <c r="P17">
        <v>51.116683219315902</v>
      </c>
      <c r="Q17">
        <v>0.99481865284974091</v>
      </c>
      <c r="R17">
        <v>3.1145529569892476</v>
      </c>
      <c r="S17">
        <v>3.5140886634897366</v>
      </c>
      <c r="T17">
        <v>0</v>
      </c>
      <c r="U17">
        <v>275.80416121648136</v>
      </c>
      <c r="V17">
        <v>0</v>
      </c>
      <c r="W17">
        <v>4.9991356957649096</v>
      </c>
      <c r="X17">
        <v>10.997118155619596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3.9106392000000003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13.213557900000001</v>
      </c>
      <c r="AL17">
        <v>16.968250000000005</v>
      </c>
      <c r="AM17">
        <v>0</v>
      </c>
      <c r="AN17">
        <v>0</v>
      </c>
      <c r="AO17">
        <v>9.5585279999999995E-2</v>
      </c>
      <c r="AP17">
        <v>1.1388090000000002</v>
      </c>
      <c r="AQ17">
        <v>0</v>
      </c>
      <c r="AR17">
        <v>2.1872447999999998</v>
      </c>
      <c r="AS17">
        <v>2.3917655999999998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18.972637738213017</v>
      </c>
      <c r="BB17">
        <f t="shared" si="0"/>
        <v>506.58517921994718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40.689745320041744</v>
      </c>
      <c r="L18">
        <v>13.99599648775216</v>
      </c>
      <c r="M18">
        <v>0</v>
      </c>
      <c r="N18">
        <v>30.000664637606395</v>
      </c>
      <c r="O18">
        <v>50.383290566037743</v>
      </c>
      <c r="P18">
        <v>51.116683219315902</v>
      </c>
      <c r="Q18">
        <v>0.99481865284974091</v>
      </c>
      <c r="R18">
        <v>3.1145529569892476</v>
      </c>
      <c r="S18">
        <v>3.5140886634897366</v>
      </c>
      <c r="T18">
        <v>0</v>
      </c>
      <c r="U18">
        <v>275.80416121648136</v>
      </c>
      <c r="V18">
        <v>0</v>
      </c>
      <c r="W18">
        <v>4.9991356957649096</v>
      </c>
      <c r="X18">
        <v>10.997118155619596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3.9106392000000003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13.213557900000001</v>
      </c>
      <c r="AL18">
        <v>6.4922000000000004</v>
      </c>
      <c r="AM18">
        <v>0</v>
      </c>
      <c r="AN18">
        <v>0</v>
      </c>
      <c r="AO18">
        <v>8.6624160000000006E-2</v>
      </c>
      <c r="AP18">
        <v>1.1388090000000002</v>
      </c>
      <c r="AQ18">
        <v>0</v>
      </c>
      <c r="AR18">
        <v>2.1872447999999998</v>
      </c>
      <c r="AS18">
        <v>2.3917655999999998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18.59262312854537</v>
      </c>
      <c r="BB18">
        <f t="shared" si="0"/>
        <v>496.43847310340311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40.731454926253363</v>
      </c>
      <c r="L19">
        <v>13.99599648775216</v>
      </c>
      <c r="M19">
        <v>0</v>
      </c>
      <c r="N19">
        <v>30.000664637606395</v>
      </c>
      <c r="O19">
        <v>50.383290566037743</v>
      </c>
      <c r="P19">
        <v>51.116683219315902</v>
      </c>
      <c r="Q19">
        <v>0.99481865284974091</v>
      </c>
      <c r="R19">
        <v>3.1145529569892476</v>
      </c>
      <c r="S19">
        <v>3.5140886634897366</v>
      </c>
      <c r="T19">
        <v>0</v>
      </c>
      <c r="U19">
        <v>275.80416121648136</v>
      </c>
      <c r="V19">
        <v>0</v>
      </c>
      <c r="W19">
        <v>4.9991356957649096</v>
      </c>
      <c r="X19">
        <v>10.997118155619596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3.9106392000000003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13.213557900000001</v>
      </c>
      <c r="AL19">
        <v>3.2461000000000002</v>
      </c>
      <c r="AM19">
        <v>0</v>
      </c>
      <c r="AN19">
        <v>0</v>
      </c>
      <c r="AO19">
        <v>7.5422759999999991E-2</v>
      </c>
      <c r="AP19">
        <v>1.1388090000000002</v>
      </c>
      <c r="AQ19">
        <v>0</v>
      </c>
      <c r="AR19">
        <v>2.1872447999999998</v>
      </c>
      <c r="AS19">
        <v>2.3917655999999998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18.476540235441931</v>
      </c>
      <c r="BB19">
        <f t="shared" si="0"/>
        <v>493.33896420271816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40.689745320041744</v>
      </c>
      <c r="L20">
        <v>13.99599648775216</v>
      </c>
      <c r="M20">
        <v>0</v>
      </c>
      <c r="N20">
        <v>30.000664637606395</v>
      </c>
      <c r="O20">
        <v>50.383290566037743</v>
      </c>
      <c r="P20">
        <v>51.116683219315902</v>
      </c>
      <c r="Q20">
        <v>0.99481865284974091</v>
      </c>
      <c r="R20">
        <v>3.1145529569892476</v>
      </c>
      <c r="S20">
        <v>3.5140886634897366</v>
      </c>
      <c r="T20">
        <v>0</v>
      </c>
      <c r="U20">
        <v>275.80416121648136</v>
      </c>
      <c r="V20">
        <v>0</v>
      </c>
      <c r="W20">
        <v>4.9991356957649096</v>
      </c>
      <c r="X20">
        <v>10.997118155619596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3.9106392000000003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13.213557900000001</v>
      </c>
      <c r="AL20">
        <v>0.7082400000000002</v>
      </c>
      <c r="AM20">
        <v>0</v>
      </c>
      <c r="AN20">
        <v>0</v>
      </c>
      <c r="AO20">
        <v>5.3019960000000005E-2</v>
      </c>
      <c r="AP20">
        <v>1.1388090000000002</v>
      </c>
      <c r="AQ20">
        <v>0</v>
      </c>
      <c r="AR20">
        <v>2.1872447999999998</v>
      </c>
      <c r="AS20">
        <v>2.3917655999999998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18.382609251395635</v>
      </c>
      <c r="BB20">
        <f t="shared" si="0"/>
        <v>490.83092278055278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40.731454926253363</v>
      </c>
      <c r="L21">
        <v>13.99599648775216</v>
      </c>
      <c r="M21">
        <v>0</v>
      </c>
      <c r="N21">
        <v>30.000664637606395</v>
      </c>
      <c r="O21">
        <v>50.383290566037743</v>
      </c>
      <c r="P21">
        <v>51.299976195249066</v>
      </c>
      <c r="Q21">
        <v>0.99481865284974091</v>
      </c>
      <c r="R21">
        <v>3.1145529569892476</v>
      </c>
      <c r="S21">
        <v>3.5140886634897366</v>
      </c>
      <c r="T21">
        <v>0</v>
      </c>
      <c r="U21">
        <v>275.80416121648136</v>
      </c>
      <c r="V21">
        <v>0</v>
      </c>
      <c r="W21">
        <v>4.9991356957649096</v>
      </c>
      <c r="X21">
        <v>10.997118155619596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3.9106392000000003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13.213557900000001</v>
      </c>
      <c r="AL21">
        <v>0.7082400000000002</v>
      </c>
      <c r="AM21">
        <v>0</v>
      </c>
      <c r="AN21">
        <v>0</v>
      </c>
      <c r="AO21">
        <v>2.3896319999999999E-2</v>
      </c>
      <c r="AP21">
        <v>1.1388090000000002</v>
      </c>
      <c r="AQ21">
        <v>0</v>
      </c>
      <c r="AR21">
        <v>8.973312</v>
      </c>
      <c r="AS21">
        <v>2.3917655999999998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18.634657315329484</v>
      </c>
      <c r="BB21">
        <f t="shared" si="0"/>
        <v>497.5608208587638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40.553919103391415</v>
      </c>
      <c r="L22">
        <v>13.99599648775216</v>
      </c>
      <c r="M22">
        <v>0</v>
      </c>
      <c r="N22">
        <v>30.000664637606395</v>
      </c>
      <c r="O22">
        <v>50.383290566037743</v>
      </c>
      <c r="P22">
        <v>51.299976195249066</v>
      </c>
      <c r="Q22">
        <v>0.99481865284974091</v>
      </c>
      <c r="R22">
        <v>3.1160418803418803</v>
      </c>
      <c r="S22">
        <v>3.3522849653579683</v>
      </c>
      <c r="T22">
        <v>0</v>
      </c>
      <c r="U22">
        <v>275.80416121648136</v>
      </c>
      <c r="V22">
        <v>0</v>
      </c>
      <c r="W22">
        <v>5.0006175824175827</v>
      </c>
      <c r="X22">
        <v>10.997632778406334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3.9106392000000003</v>
      </c>
      <c r="AF22">
        <v>0</v>
      </c>
      <c r="AG22">
        <v>0</v>
      </c>
      <c r="AH22">
        <v>0.72147869999999992</v>
      </c>
      <c r="AI22">
        <v>0</v>
      </c>
      <c r="AJ22">
        <v>0</v>
      </c>
      <c r="AK22">
        <v>13.213557900000001</v>
      </c>
      <c r="AL22">
        <v>0.7082400000000002</v>
      </c>
      <c r="AM22">
        <v>0</v>
      </c>
      <c r="AN22">
        <v>0</v>
      </c>
      <c r="AO22">
        <v>0</v>
      </c>
      <c r="AP22">
        <v>1.1388090000000002</v>
      </c>
      <c r="AQ22">
        <v>0</v>
      </c>
      <c r="AR22">
        <v>8.973312</v>
      </c>
      <c r="AS22">
        <v>2.3917655999999998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18.647715715279375</v>
      </c>
      <c r="BB22">
        <f t="shared" si="0"/>
        <v>497.90949075061218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40.688486238919097</v>
      </c>
      <c r="L23">
        <v>13.99599648775216</v>
      </c>
      <c r="M23">
        <v>0</v>
      </c>
      <c r="N23">
        <v>30.000664637606395</v>
      </c>
      <c r="O23">
        <v>50.383290566037743</v>
      </c>
      <c r="P23">
        <v>51.299976195249073</v>
      </c>
      <c r="Q23">
        <v>0.99481865284974091</v>
      </c>
      <c r="R23">
        <v>5.5784558137082607</v>
      </c>
      <c r="S23">
        <v>3.3094991377431904</v>
      </c>
      <c r="T23">
        <v>0</v>
      </c>
      <c r="U23">
        <v>275.80416121648136</v>
      </c>
      <c r="V23">
        <v>0</v>
      </c>
      <c r="W23">
        <v>11.686800959289871</v>
      </c>
      <c r="X23">
        <v>24.980978686131387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3.9106392000000003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13.213557900000001</v>
      </c>
      <c r="AL23">
        <v>0.7082400000000002</v>
      </c>
      <c r="AM23">
        <v>0</v>
      </c>
      <c r="AN23">
        <v>0</v>
      </c>
      <c r="AO23">
        <v>0</v>
      </c>
      <c r="AP23">
        <v>1.1388090000000002</v>
      </c>
      <c r="AQ23">
        <v>0</v>
      </c>
      <c r="AR23">
        <v>1.6824959999999998</v>
      </c>
      <c r="AS23">
        <v>2.3917655999999998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19.370484197559676</v>
      </c>
      <c r="BB23">
        <f t="shared" si="0"/>
        <v>517.2080100942087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39.000163818052755</v>
      </c>
      <c r="L24">
        <v>13.99609236787127</v>
      </c>
      <c r="M24">
        <v>0</v>
      </c>
      <c r="N24">
        <v>30.000664637606395</v>
      </c>
      <c r="O24">
        <v>50.383290566037743</v>
      </c>
      <c r="P24">
        <v>51.299976195249073</v>
      </c>
      <c r="Q24">
        <v>0.99555555555555542</v>
      </c>
      <c r="R24">
        <v>5.3802570186335412</v>
      </c>
      <c r="S24">
        <v>2.0022143808255657</v>
      </c>
      <c r="T24">
        <v>0</v>
      </c>
      <c r="U24">
        <v>275.80416121648136</v>
      </c>
      <c r="V24">
        <v>0</v>
      </c>
      <c r="W24">
        <v>11.789085432473444</v>
      </c>
      <c r="X24">
        <v>24.980978686131387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0.33545330000000001</v>
      </c>
      <c r="AE24">
        <v>4.1713484799999998</v>
      </c>
      <c r="AF24">
        <v>0</v>
      </c>
      <c r="AG24">
        <v>0</v>
      </c>
      <c r="AH24">
        <v>11.880349259999999</v>
      </c>
      <c r="AI24">
        <v>0</v>
      </c>
      <c r="AJ24">
        <v>0</v>
      </c>
      <c r="AK24">
        <v>13.213557900000001</v>
      </c>
      <c r="AL24">
        <v>0.7082400000000002</v>
      </c>
      <c r="AM24">
        <v>0</v>
      </c>
      <c r="AN24">
        <v>0</v>
      </c>
      <c r="AO24">
        <v>0</v>
      </c>
      <c r="AP24">
        <v>1.1388090000000002</v>
      </c>
      <c r="AQ24">
        <v>0</v>
      </c>
      <c r="AR24">
        <v>1.6824959999999998</v>
      </c>
      <c r="AS24">
        <v>2.3917655999999998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19.535676180154873</v>
      </c>
      <c r="BB24">
        <f t="shared" si="0"/>
        <v>521.61878323476321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38.997078829773578</v>
      </c>
      <c r="L25">
        <v>13.99609236787127</v>
      </c>
      <c r="M25">
        <v>0</v>
      </c>
      <c r="N25">
        <v>30.000664637606395</v>
      </c>
      <c r="O25">
        <v>50.383290566037743</v>
      </c>
      <c r="P25">
        <v>51.299976195249073</v>
      </c>
      <c r="Q25">
        <v>0.99555555555555542</v>
      </c>
      <c r="R25">
        <v>5.377583341695936</v>
      </c>
      <c r="S25">
        <v>2.0025605769230772</v>
      </c>
      <c r="T25">
        <v>0</v>
      </c>
      <c r="U25">
        <v>275.80416121648136</v>
      </c>
      <c r="V25">
        <v>3.6992662079772085</v>
      </c>
      <c r="W25">
        <v>11.789085432473444</v>
      </c>
      <c r="X25">
        <v>24.980978686131387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2.2139917799999997</v>
      </c>
      <c r="AE25">
        <v>7.8212784000000015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13.213557900000001</v>
      </c>
      <c r="AL25">
        <v>0.7082400000000002</v>
      </c>
      <c r="AM25">
        <v>0</v>
      </c>
      <c r="AN25">
        <v>0</v>
      </c>
      <c r="AO25">
        <v>1.1604650400000001</v>
      </c>
      <c r="AP25">
        <v>1.1388090000000002</v>
      </c>
      <c r="AQ25">
        <v>0</v>
      </c>
      <c r="AR25">
        <v>1.2618719999999999</v>
      </c>
      <c r="AS25">
        <v>2.3917655999999998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20.1097505004551</v>
      </c>
      <c r="BB25">
        <f t="shared" si="0"/>
        <v>536.94704672332102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79.996961960861967</v>
      </c>
      <c r="L26">
        <v>13.995666047087985</v>
      </c>
      <c r="M26">
        <v>0</v>
      </c>
      <c r="N26">
        <v>30.000664637606395</v>
      </c>
      <c r="O26">
        <v>50.383290566037743</v>
      </c>
      <c r="P26">
        <v>51.299976195249073</v>
      </c>
      <c r="Q26">
        <v>0.99555555555555542</v>
      </c>
      <c r="R26">
        <v>5.377583341695936</v>
      </c>
      <c r="S26">
        <v>2.0025605769230772</v>
      </c>
      <c r="T26">
        <v>0</v>
      </c>
      <c r="U26">
        <v>275.80416121648136</v>
      </c>
      <c r="V26">
        <v>4.6047438010291595</v>
      </c>
      <c r="W26">
        <v>11.789990229110511</v>
      </c>
      <c r="X26">
        <v>24.981825087034498</v>
      </c>
      <c r="Y26">
        <v>0</v>
      </c>
      <c r="Z26">
        <v>0.27939999999999998</v>
      </c>
      <c r="AA26">
        <v>0.96316799999999991</v>
      </c>
      <c r="AB26">
        <v>0.84665999999999986</v>
      </c>
      <c r="AC26">
        <v>2.4576389039999995</v>
      </c>
      <c r="AD26">
        <v>4.6292555399999999</v>
      </c>
      <c r="AE26">
        <v>7.8212784000000015</v>
      </c>
      <c r="AF26">
        <v>0</v>
      </c>
      <c r="AG26">
        <v>0</v>
      </c>
      <c r="AH26">
        <v>23.760698519999998</v>
      </c>
      <c r="AI26">
        <v>0.80818574999999981</v>
      </c>
      <c r="AJ26">
        <v>0</v>
      </c>
      <c r="AK26">
        <v>13.213557900000001</v>
      </c>
      <c r="AL26">
        <v>0.7082400000000002</v>
      </c>
      <c r="AM26">
        <v>0</v>
      </c>
      <c r="AN26">
        <v>0</v>
      </c>
      <c r="AO26">
        <v>1.0312755599999999</v>
      </c>
      <c r="AP26">
        <v>0.61821059999999994</v>
      </c>
      <c r="AQ26">
        <v>0</v>
      </c>
      <c r="AR26">
        <v>1.2618719999999999</v>
      </c>
      <c r="AS26">
        <v>2.3917655999999998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22.094073319530303</v>
      </c>
      <c r="BB26">
        <f t="shared" si="0"/>
        <v>589.93011266914311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79.997049732925461</v>
      </c>
      <c r="L27">
        <v>43.489863019216244</v>
      </c>
      <c r="M27">
        <v>0</v>
      </c>
      <c r="N27">
        <v>30.000664637606395</v>
      </c>
      <c r="O27">
        <v>50.383290566037743</v>
      </c>
      <c r="P27">
        <v>51.299976195249073</v>
      </c>
      <c r="Q27">
        <v>5.5381077628032331</v>
      </c>
      <c r="R27">
        <v>5.377583341695936</v>
      </c>
      <c r="S27">
        <v>6.7020013422818785</v>
      </c>
      <c r="T27">
        <v>0</v>
      </c>
      <c r="U27">
        <v>275.80416121648136</v>
      </c>
      <c r="V27">
        <v>4.6047438010291595</v>
      </c>
      <c r="W27">
        <v>11.651665270545617</v>
      </c>
      <c r="X27">
        <v>10.661117152743449</v>
      </c>
      <c r="Y27">
        <v>0</v>
      </c>
      <c r="Z27">
        <v>1.6646652</v>
      </c>
      <c r="AA27">
        <v>4.4145199999999996</v>
      </c>
      <c r="AB27">
        <v>3.3189071999999999</v>
      </c>
      <c r="AC27">
        <v>4.915277807999999</v>
      </c>
      <c r="AD27">
        <v>6.9438833099999986</v>
      </c>
      <c r="AE27">
        <v>9.7765979999999981</v>
      </c>
      <c r="AF27">
        <v>0</v>
      </c>
      <c r="AG27">
        <v>0</v>
      </c>
      <c r="AH27">
        <v>29.700873150000003</v>
      </c>
      <c r="AI27">
        <v>1.2930972000000001</v>
      </c>
      <c r="AJ27">
        <v>0</v>
      </c>
      <c r="AK27">
        <v>13.213557900000001</v>
      </c>
      <c r="AL27">
        <v>0.7082400000000002</v>
      </c>
      <c r="AM27">
        <v>0</v>
      </c>
      <c r="AN27">
        <v>0</v>
      </c>
      <c r="AO27">
        <v>0.93643703999999994</v>
      </c>
      <c r="AP27">
        <v>0.61821059999999994</v>
      </c>
      <c r="AQ27">
        <v>0</v>
      </c>
      <c r="AR27">
        <v>1.2618719999999999</v>
      </c>
      <c r="AS27">
        <v>2.3917655999999998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23.705719935122026</v>
      </c>
      <c r="BB27">
        <f t="shared" si="0"/>
        <v>632.9624091114938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79.997049732925461</v>
      </c>
      <c r="L28">
        <v>43.490276577946759</v>
      </c>
      <c r="M28">
        <v>0</v>
      </c>
      <c r="N28">
        <v>30.000664637606395</v>
      </c>
      <c r="O28">
        <v>50.383290566037743</v>
      </c>
      <c r="P28">
        <v>51.299976195249073</v>
      </c>
      <c r="Q28">
        <v>5.5413617406143345</v>
      </c>
      <c r="R28">
        <v>5.380968639921722</v>
      </c>
      <c r="S28">
        <v>6.7000589854502559</v>
      </c>
      <c r="T28">
        <v>0</v>
      </c>
      <c r="U28">
        <v>275.80416121648136</v>
      </c>
      <c r="V28">
        <v>4.6047438010291595</v>
      </c>
      <c r="W28">
        <v>11.651665270545617</v>
      </c>
      <c r="X28">
        <v>10.661117152743449</v>
      </c>
      <c r="Y28">
        <v>0</v>
      </c>
      <c r="Z28">
        <v>3.3293303999999999</v>
      </c>
      <c r="AA28">
        <v>7.1370748799999992</v>
      </c>
      <c r="AB28">
        <v>6.6920006399999998</v>
      </c>
      <c r="AC28">
        <v>7.3803545019000003</v>
      </c>
      <c r="AD28">
        <v>9.2585110799999999</v>
      </c>
      <c r="AE28">
        <v>12.546634099999999</v>
      </c>
      <c r="AF28">
        <v>0</v>
      </c>
      <c r="AG28">
        <v>0</v>
      </c>
      <c r="AH28">
        <v>29.700873150000003</v>
      </c>
      <c r="AI28">
        <v>4.2025659000000006</v>
      </c>
      <c r="AJ28">
        <v>0</v>
      </c>
      <c r="AK28">
        <v>13.213557900000001</v>
      </c>
      <c r="AL28">
        <v>0.7082400000000002</v>
      </c>
      <c r="AM28">
        <v>0</v>
      </c>
      <c r="AN28">
        <v>0</v>
      </c>
      <c r="AO28">
        <v>0.82741007999999994</v>
      </c>
      <c r="AP28">
        <v>0.61821059999999994</v>
      </c>
      <c r="AQ28">
        <v>0</v>
      </c>
      <c r="AR28">
        <v>8.973312</v>
      </c>
      <c r="AS28">
        <v>2.3917655999999998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24.638076220871895</v>
      </c>
      <c r="BB28">
        <f t="shared" si="0"/>
        <v>657.85709912757943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79.354862803128228</v>
      </c>
      <c r="L29">
        <v>43.490276577946759</v>
      </c>
      <c r="M29">
        <v>0</v>
      </c>
      <c r="N29">
        <v>30.000664637606395</v>
      </c>
      <c r="O29">
        <v>50.383290566037743</v>
      </c>
      <c r="P29">
        <v>51.299976195249073</v>
      </c>
      <c r="Q29">
        <v>5.5413617406143345</v>
      </c>
      <c r="R29">
        <v>5.380968639921722</v>
      </c>
      <c r="S29">
        <v>6.7000589854502559</v>
      </c>
      <c r="T29">
        <v>0</v>
      </c>
      <c r="U29">
        <v>275.80416121648136</v>
      </c>
      <c r="V29">
        <v>4.5846952965517245</v>
      </c>
      <c r="W29">
        <v>11.651665270545617</v>
      </c>
      <c r="X29">
        <v>10.661117152743449</v>
      </c>
      <c r="Y29">
        <v>0</v>
      </c>
      <c r="Z29">
        <v>3.3293303999999999</v>
      </c>
      <c r="AA29">
        <v>7.1370748799999992</v>
      </c>
      <c r="AB29">
        <v>6.6920006399999998</v>
      </c>
      <c r="AC29">
        <v>7.3803545019000003</v>
      </c>
      <c r="AD29">
        <v>9.2585110799999999</v>
      </c>
      <c r="AE29">
        <v>12.546634099999999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13.213557900000001</v>
      </c>
      <c r="AL29">
        <v>0.7082400000000002</v>
      </c>
      <c r="AM29">
        <v>1.3541792000000001</v>
      </c>
      <c r="AN29">
        <v>0</v>
      </c>
      <c r="AO29">
        <v>0.78335123999999989</v>
      </c>
      <c r="AP29">
        <v>0.61821059999999994</v>
      </c>
      <c r="AQ29">
        <v>0</v>
      </c>
      <c r="AR29">
        <v>8.973312</v>
      </c>
      <c r="AS29">
        <v>4.2368419199999998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24.942512768929117</v>
      </c>
      <c r="BB29">
        <f t="shared" si="0"/>
        <v>665.98579845524739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79.292810083530256</v>
      </c>
      <c r="L30">
        <v>43.490276577946759</v>
      </c>
      <c r="M30">
        <v>0</v>
      </c>
      <c r="N30">
        <v>30.000664637606395</v>
      </c>
      <c r="O30">
        <v>50.383290566037743</v>
      </c>
      <c r="P30">
        <v>51.299976195249073</v>
      </c>
      <c r="Q30">
        <v>5.5413617406143345</v>
      </c>
      <c r="R30">
        <v>5.380968639921722</v>
      </c>
      <c r="S30">
        <v>6.7000589854502559</v>
      </c>
      <c r="T30">
        <v>0</v>
      </c>
      <c r="U30">
        <v>275.80416121648136</v>
      </c>
      <c r="V30">
        <v>4.5846952965517245</v>
      </c>
      <c r="W30">
        <v>11.651665270545617</v>
      </c>
      <c r="X30">
        <v>10.661117152743449</v>
      </c>
      <c r="Y30">
        <v>0</v>
      </c>
      <c r="Z30">
        <v>3.3293303999999999</v>
      </c>
      <c r="AA30">
        <v>7.1370748799999992</v>
      </c>
      <c r="AB30">
        <v>6.6920006399999998</v>
      </c>
      <c r="AC30">
        <v>7.3803545019000003</v>
      </c>
      <c r="AD30">
        <v>9.2585110799999999</v>
      </c>
      <c r="AE30">
        <v>12.546634099999999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13.213557900000001</v>
      </c>
      <c r="AL30">
        <v>0.7082400000000002</v>
      </c>
      <c r="AM30">
        <v>1.3541792000000001</v>
      </c>
      <c r="AN30">
        <v>0</v>
      </c>
      <c r="AO30">
        <v>0.74451972</v>
      </c>
      <c r="AP30">
        <v>0.61821059999999994</v>
      </c>
      <c r="AQ30">
        <v>0</v>
      </c>
      <c r="AR30">
        <v>8.973312</v>
      </c>
      <c r="AS30">
        <v>4.2368419199999998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24.938870839759559</v>
      </c>
      <c r="BB30">
        <f t="shared" si="0"/>
        <v>665.88855614481884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79.997049732925461</v>
      </c>
      <c r="L31">
        <v>43.490276577946759</v>
      </c>
      <c r="M31">
        <v>0</v>
      </c>
      <c r="N31">
        <v>30.000664637606395</v>
      </c>
      <c r="O31">
        <v>50.383290566037743</v>
      </c>
      <c r="P31">
        <v>51.299976195249073</v>
      </c>
      <c r="Q31">
        <v>5.5413617406143345</v>
      </c>
      <c r="R31">
        <v>5.380968639921722</v>
      </c>
      <c r="S31">
        <v>6.7000589854502559</v>
      </c>
      <c r="T31">
        <v>0</v>
      </c>
      <c r="U31">
        <v>275.80416121648136</v>
      </c>
      <c r="V31">
        <v>4.6047438010291595</v>
      </c>
      <c r="W31">
        <v>11.651665270545617</v>
      </c>
      <c r="X31">
        <v>10.656013847675569</v>
      </c>
      <c r="Y31">
        <v>0</v>
      </c>
      <c r="Z31">
        <v>3.3293303999999999</v>
      </c>
      <c r="AA31">
        <v>7.1370748799999992</v>
      </c>
      <c r="AB31">
        <v>6.6920006399999998</v>
      </c>
      <c r="AC31">
        <v>7.3803545019000003</v>
      </c>
      <c r="AD31">
        <v>9.2585110799999999</v>
      </c>
      <c r="AE31">
        <v>12.546634099999999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13.213557900000001</v>
      </c>
      <c r="AL31">
        <v>0.7082400000000002</v>
      </c>
      <c r="AM31">
        <v>1.3541792000000001</v>
      </c>
      <c r="AN31">
        <v>0</v>
      </c>
      <c r="AO31">
        <v>0.75273407999999997</v>
      </c>
      <c r="AP31">
        <v>0.61821059999999994</v>
      </c>
      <c r="AQ31">
        <v>0</v>
      </c>
      <c r="AR31">
        <v>0.84124799999999988</v>
      </c>
      <c r="AS31">
        <v>4.2368419199999998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24.671562159458951</v>
      </c>
      <c r="BB31">
        <f t="shared" si="0"/>
        <v>658.75120003392431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79.997049732925461</v>
      </c>
      <c r="L32">
        <v>43.490276577946759</v>
      </c>
      <c r="M32">
        <v>0</v>
      </c>
      <c r="N32">
        <v>30.000664637606395</v>
      </c>
      <c r="O32">
        <v>50.383290566037743</v>
      </c>
      <c r="P32">
        <v>51.299976195249073</v>
      </c>
      <c r="Q32">
        <v>5.5413617406143345</v>
      </c>
      <c r="R32">
        <v>5.380968639921722</v>
      </c>
      <c r="S32">
        <v>6.7000589854502559</v>
      </c>
      <c r="T32">
        <v>0</v>
      </c>
      <c r="U32">
        <v>275.80416121648136</v>
      </c>
      <c r="V32">
        <v>4.6047438010291595</v>
      </c>
      <c r="W32">
        <v>11.651665270545617</v>
      </c>
      <c r="X32">
        <v>10.656013847675569</v>
      </c>
      <c r="Y32">
        <v>0</v>
      </c>
      <c r="Z32">
        <v>3.3293303999999999</v>
      </c>
      <c r="AA32">
        <v>7.1370748799999992</v>
      </c>
      <c r="AB32">
        <v>6.6920006399999998</v>
      </c>
      <c r="AC32">
        <v>7.3803545019000003</v>
      </c>
      <c r="AD32">
        <v>9.2585110799999999</v>
      </c>
      <c r="AE32">
        <v>12.546634099999999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13.213557900000001</v>
      </c>
      <c r="AL32">
        <v>0.7082400000000002</v>
      </c>
      <c r="AM32">
        <v>1.3541792000000001</v>
      </c>
      <c r="AN32">
        <v>0</v>
      </c>
      <c r="AO32">
        <v>0.77214984000000009</v>
      </c>
      <c r="AP32">
        <v>0.61821059999999994</v>
      </c>
      <c r="AQ32">
        <v>0</v>
      </c>
      <c r="AR32">
        <v>0.84124799999999988</v>
      </c>
      <c r="AS32">
        <v>4.2368419199999998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24.67226319945895</v>
      </c>
      <c r="BB32">
        <f t="shared" si="0"/>
        <v>658.76991475392435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79.354862803128228</v>
      </c>
      <c r="L33">
        <v>43.490276577946759</v>
      </c>
      <c r="M33">
        <v>0</v>
      </c>
      <c r="N33">
        <v>30.000664637606395</v>
      </c>
      <c r="O33">
        <v>50.383290566037743</v>
      </c>
      <c r="P33">
        <v>51.299976195249073</v>
      </c>
      <c r="Q33">
        <v>5.5413617406143345</v>
      </c>
      <c r="R33">
        <v>5.380968639921722</v>
      </c>
      <c r="S33">
        <v>6.7000589854502559</v>
      </c>
      <c r="T33">
        <v>0</v>
      </c>
      <c r="U33">
        <v>275.80416121648136</v>
      </c>
      <c r="V33">
        <v>4.5846952965517245</v>
      </c>
      <c r="W33">
        <v>11.651665270545617</v>
      </c>
      <c r="X33">
        <v>10.656013847675569</v>
      </c>
      <c r="Y33">
        <v>0</v>
      </c>
      <c r="Z33">
        <v>3.3293303999999999</v>
      </c>
      <c r="AA33">
        <v>7.1370748799999992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13.213557900000001</v>
      </c>
      <c r="AL33">
        <v>0.7082400000000002</v>
      </c>
      <c r="AM33">
        <v>1.3541792000000001</v>
      </c>
      <c r="AN33">
        <v>0</v>
      </c>
      <c r="AO33">
        <v>0.80202024000000016</v>
      </c>
      <c r="AP33">
        <v>0.61821059999999994</v>
      </c>
      <c r="AQ33">
        <v>0</v>
      </c>
      <c r="AR33">
        <v>0.84124799999999988</v>
      </c>
      <c r="AS33">
        <v>4.2368419199999998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24.649434789616166</v>
      </c>
      <c r="BB33">
        <f t="shared" si="0"/>
        <v>658.16037812949241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79.292810083530256</v>
      </c>
      <c r="L34">
        <v>43.490276577946759</v>
      </c>
      <c r="M34">
        <v>0</v>
      </c>
      <c r="N34">
        <v>30.000664637606395</v>
      </c>
      <c r="O34">
        <v>50.383290566037743</v>
      </c>
      <c r="P34">
        <v>51.299976195249073</v>
      </c>
      <c r="Q34">
        <v>5.5413617406143345</v>
      </c>
      <c r="R34">
        <v>5.380968639921722</v>
      </c>
      <c r="S34">
        <v>6.7000589854502559</v>
      </c>
      <c r="T34">
        <v>0</v>
      </c>
      <c r="U34">
        <v>275.80416121648136</v>
      </c>
      <c r="V34">
        <v>4.5846952965517245</v>
      </c>
      <c r="W34">
        <v>11.651665270545617</v>
      </c>
      <c r="X34">
        <v>10.656013847675569</v>
      </c>
      <c r="Y34">
        <v>0</v>
      </c>
      <c r="Z34">
        <v>1.8160999999999998</v>
      </c>
      <c r="AA34">
        <v>7.1370748799999992</v>
      </c>
      <c r="AB34">
        <v>6.6920006399999998</v>
      </c>
      <c r="AC34">
        <v>4.915277807999999</v>
      </c>
      <c r="AD34">
        <v>9.2585110799999999</v>
      </c>
      <c r="AE34">
        <v>12.546634099999999</v>
      </c>
      <c r="AF34">
        <v>0</v>
      </c>
      <c r="AG34">
        <v>0</v>
      </c>
      <c r="AH34">
        <v>27.6566835</v>
      </c>
      <c r="AI34">
        <v>1.2930972000000001</v>
      </c>
      <c r="AJ34">
        <v>0</v>
      </c>
      <c r="AK34">
        <v>13.213557900000001</v>
      </c>
      <c r="AL34">
        <v>0.7082400000000002</v>
      </c>
      <c r="AM34">
        <v>1.3541792000000001</v>
      </c>
      <c r="AN34">
        <v>0</v>
      </c>
      <c r="AO34">
        <v>0.81471515999999988</v>
      </c>
      <c r="AP34">
        <v>0.61821059999999994</v>
      </c>
      <c r="AQ34">
        <v>0</v>
      </c>
      <c r="AR34">
        <v>0.84124799999999988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24.110768639346592</v>
      </c>
      <c r="BB34">
        <f t="shared" si="0"/>
        <v>643.77754640626404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79.16782473716907</v>
      </c>
      <c r="L35">
        <v>43.490276577946759</v>
      </c>
      <c r="M35">
        <v>0</v>
      </c>
      <c r="N35">
        <v>30.000664637606395</v>
      </c>
      <c r="O35">
        <v>50.383290566037743</v>
      </c>
      <c r="P35">
        <v>51.299976195249073</v>
      </c>
      <c r="Q35">
        <v>5.5413617406143345</v>
      </c>
      <c r="R35">
        <v>5.380968639921722</v>
      </c>
      <c r="S35">
        <v>6.7000589854502559</v>
      </c>
      <c r="T35">
        <v>0</v>
      </c>
      <c r="U35">
        <v>275.80416121648136</v>
      </c>
      <c r="V35">
        <v>4.5846952965517245</v>
      </c>
      <c r="W35">
        <v>11.651665270545617</v>
      </c>
      <c r="X35">
        <v>10.656013847675569</v>
      </c>
      <c r="Y35">
        <v>0</v>
      </c>
      <c r="Z35">
        <v>1.6646652</v>
      </c>
      <c r="AA35">
        <v>4.4145199999999996</v>
      </c>
      <c r="AB35">
        <v>3.3189071999999999</v>
      </c>
      <c r="AC35">
        <v>2.4576389039999995</v>
      </c>
      <c r="AD35">
        <v>9.2585110799999999</v>
      </c>
      <c r="AE35">
        <v>12.546634099999999</v>
      </c>
      <c r="AF35">
        <v>0</v>
      </c>
      <c r="AG35">
        <v>0</v>
      </c>
      <c r="AH35">
        <v>16.834503000000002</v>
      </c>
      <c r="AI35">
        <v>0.80818574999999981</v>
      </c>
      <c r="AJ35">
        <v>0</v>
      </c>
      <c r="AK35">
        <v>13.213557900000001</v>
      </c>
      <c r="AL35">
        <v>0.7082400000000002</v>
      </c>
      <c r="AM35">
        <v>1.3541792000000001</v>
      </c>
      <c r="AN35">
        <v>0</v>
      </c>
      <c r="AO35">
        <v>0.83413091999999989</v>
      </c>
      <c r="AP35">
        <v>0.61821059999999994</v>
      </c>
      <c r="AQ35">
        <v>0</v>
      </c>
      <c r="AR35">
        <v>0.84124799999999988</v>
      </c>
      <c r="AS35">
        <v>3.4168080000000005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23.354928092256838</v>
      </c>
      <c r="BB35">
        <f t="shared" si="0"/>
        <v>623.59596947299258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79.105771997868317</v>
      </c>
      <c r="L36">
        <v>43.490276577946759</v>
      </c>
      <c r="M36">
        <v>0</v>
      </c>
      <c r="N36">
        <v>30.000664637606395</v>
      </c>
      <c r="O36">
        <v>50.383290566037743</v>
      </c>
      <c r="P36">
        <v>51.299976195249073</v>
      </c>
      <c r="Q36">
        <v>5.5413617406143345</v>
      </c>
      <c r="R36">
        <v>5.380968639921722</v>
      </c>
      <c r="S36">
        <v>6.7000589854502559</v>
      </c>
      <c r="T36">
        <v>0</v>
      </c>
      <c r="U36">
        <v>275.80416121648136</v>
      </c>
      <c r="V36">
        <v>4.5846952965517245</v>
      </c>
      <c r="W36">
        <v>11.651665270545617</v>
      </c>
      <c r="X36">
        <v>10.656013847675569</v>
      </c>
      <c r="Y36">
        <v>0</v>
      </c>
      <c r="Z36">
        <v>1.6646652</v>
      </c>
      <c r="AA36">
        <v>0.96316799999999991</v>
      </c>
      <c r="AB36">
        <v>3.3189071999999999</v>
      </c>
      <c r="AC36">
        <v>0</v>
      </c>
      <c r="AD36">
        <v>9.2585110799999999</v>
      </c>
      <c r="AE36">
        <v>8.3426969599999996</v>
      </c>
      <c r="AF36">
        <v>0</v>
      </c>
      <c r="AG36">
        <v>0</v>
      </c>
      <c r="AH36">
        <v>9.6197160000000004</v>
      </c>
      <c r="AI36">
        <v>0.80818574999999981</v>
      </c>
      <c r="AJ36">
        <v>0</v>
      </c>
      <c r="AK36">
        <v>13.213557900000001</v>
      </c>
      <c r="AL36">
        <v>0.7082400000000002</v>
      </c>
      <c r="AM36">
        <v>1.3541792000000001</v>
      </c>
      <c r="AN36">
        <v>0</v>
      </c>
      <c r="AO36">
        <v>0.86474808000000014</v>
      </c>
      <c r="AP36">
        <v>0.61821059999999994</v>
      </c>
      <c r="AQ36">
        <v>0</v>
      </c>
      <c r="AR36">
        <v>0.84124799999999988</v>
      </c>
      <c r="AS36">
        <v>3.4168080000000005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22.728262527360897</v>
      </c>
      <c r="BB36">
        <f t="shared" si="0"/>
        <v>606.86348441458779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79.16782473716907</v>
      </c>
      <c r="L37">
        <v>43.490276577946759</v>
      </c>
      <c r="M37">
        <v>0</v>
      </c>
      <c r="N37">
        <v>30.000664637606395</v>
      </c>
      <c r="O37">
        <v>50.383290566037743</v>
      </c>
      <c r="P37">
        <v>51.299976195249073</v>
      </c>
      <c r="Q37">
        <v>5.5413617406143345</v>
      </c>
      <c r="R37">
        <v>5.380968639921722</v>
      </c>
      <c r="S37">
        <v>6.7000589854502559</v>
      </c>
      <c r="T37">
        <v>0</v>
      </c>
      <c r="U37">
        <v>275.80416121648136</v>
      </c>
      <c r="V37">
        <v>4.5846952965517245</v>
      </c>
      <c r="W37">
        <v>11.651665270545617</v>
      </c>
      <c r="X37">
        <v>10.656013847675569</v>
      </c>
      <c r="Y37">
        <v>0</v>
      </c>
      <c r="Z37">
        <v>1.6646652</v>
      </c>
      <c r="AA37">
        <v>0</v>
      </c>
      <c r="AB37">
        <v>3.3189071999999999</v>
      </c>
      <c r="AC37">
        <v>0</v>
      </c>
      <c r="AD37">
        <v>6.9438833099999986</v>
      </c>
      <c r="AE37">
        <v>8.3426969599999996</v>
      </c>
      <c r="AF37">
        <v>0</v>
      </c>
      <c r="AG37">
        <v>0</v>
      </c>
      <c r="AH37">
        <v>4.8098580000000002</v>
      </c>
      <c r="AI37">
        <v>0.80818574999999981</v>
      </c>
      <c r="AJ37">
        <v>0</v>
      </c>
      <c r="AK37">
        <v>13.213557900000001</v>
      </c>
      <c r="AL37">
        <v>3.2461000000000002</v>
      </c>
      <c r="AM37">
        <v>1.3541792000000001</v>
      </c>
      <c r="AN37">
        <v>0</v>
      </c>
      <c r="AO37">
        <v>0.87669623999999979</v>
      </c>
      <c r="AP37">
        <v>0.61821059999999994</v>
      </c>
      <c r="AQ37">
        <v>0</v>
      </c>
      <c r="AR37">
        <v>8.973312</v>
      </c>
      <c r="AS37">
        <v>3.4168080000000005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22.82415404539832</v>
      </c>
      <c r="BB37">
        <f t="shared" si="0"/>
        <v>609.423864025851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79.105771997868317</v>
      </c>
      <c r="L38">
        <v>43.490276577946759</v>
      </c>
      <c r="M38">
        <v>0</v>
      </c>
      <c r="N38">
        <v>30.000664637606395</v>
      </c>
      <c r="O38">
        <v>50.383290566037743</v>
      </c>
      <c r="P38">
        <v>51.299976195249073</v>
      </c>
      <c r="Q38">
        <v>5.5413617406143345</v>
      </c>
      <c r="R38">
        <v>5.380968639921722</v>
      </c>
      <c r="S38">
        <v>6.7000589854502559</v>
      </c>
      <c r="T38">
        <v>0</v>
      </c>
      <c r="U38">
        <v>275.80416121648136</v>
      </c>
      <c r="V38">
        <v>4.5846952965517245</v>
      </c>
      <c r="W38">
        <v>11.651665270545617</v>
      </c>
      <c r="X38">
        <v>10.656013847675569</v>
      </c>
      <c r="Y38">
        <v>0</v>
      </c>
      <c r="Z38">
        <v>1.6646652</v>
      </c>
      <c r="AA38">
        <v>0</v>
      </c>
      <c r="AB38">
        <v>3.3189071999999999</v>
      </c>
      <c r="AC38">
        <v>0</v>
      </c>
      <c r="AD38">
        <v>6.9438833099999986</v>
      </c>
      <c r="AE38">
        <v>8.3426969599999996</v>
      </c>
      <c r="AF38">
        <v>0</v>
      </c>
      <c r="AG38">
        <v>0</v>
      </c>
      <c r="AH38">
        <v>0</v>
      </c>
      <c r="AI38">
        <v>0.80818574999999981</v>
      </c>
      <c r="AJ38">
        <v>0</v>
      </c>
      <c r="AK38">
        <v>13.213557900000001</v>
      </c>
      <c r="AL38">
        <v>6.4922000000000004</v>
      </c>
      <c r="AM38">
        <v>1.3541792000000001</v>
      </c>
      <c r="AN38">
        <v>0</v>
      </c>
      <c r="AO38">
        <v>0.89387172000000004</v>
      </c>
      <c r="AP38">
        <v>0.61821059999999994</v>
      </c>
      <c r="AQ38">
        <v>0</v>
      </c>
      <c r="AR38">
        <v>8.973312</v>
      </c>
      <c r="AS38">
        <v>3.4168080000000005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22.766082240910642</v>
      </c>
      <c r="BB38">
        <f t="shared" si="0"/>
        <v>607.87330057103804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79.03430457391768</v>
      </c>
      <c r="L39">
        <v>43.490276577946759</v>
      </c>
      <c r="M39">
        <v>0</v>
      </c>
      <c r="N39">
        <v>30.000664637606395</v>
      </c>
      <c r="O39">
        <v>50.383290566037743</v>
      </c>
      <c r="P39">
        <v>51.299976195249073</v>
      </c>
      <c r="Q39">
        <v>5.5413617406143345</v>
      </c>
      <c r="R39">
        <v>5.380968639921722</v>
      </c>
      <c r="S39">
        <v>6.7000589854502559</v>
      </c>
      <c r="T39">
        <v>0</v>
      </c>
      <c r="U39">
        <v>275.80416121648136</v>
      </c>
      <c r="V39">
        <v>4.5846952965517245</v>
      </c>
      <c r="W39">
        <v>11.651665270545617</v>
      </c>
      <c r="X39">
        <v>10.656013847675569</v>
      </c>
      <c r="Y39">
        <v>0</v>
      </c>
      <c r="Z39">
        <v>1.6646652</v>
      </c>
      <c r="AA39">
        <v>0</v>
      </c>
      <c r="AB39">
        <v>3.3189071999999999</v>
      </c>
      <c r="AC39">
        <v>0</v>
      </c>
      <c r="AD39">
        <v>4.6292555399999999</v>
      </c>
      <c r="AE39">
        <v>4.0409938399999987</v>
      </c>
      <c r="AF39">
        <v>0</v>
      </c>
      <c r="AG39">
        <v>0</v>
      </c>
      <c r="AH39">
        <v>0</v>
      </c>
      <c r="AI39">
        <v>0.80818574999999981</v>
      </c>
      <c r="AJ39">
        <v>0</v>
      </c>
      <c r="AK39">
        <v>13.213557900000001</v>
      </c>
      <c r="AL39">
        <v>16.968250000000005</v>
      </c>
      <c r="AM39">
        <v>1.3541792000000001</v>
      </c>
      <c r="AN39">
        <v>0</v>
      </c>
      <c r="AO39">
        <v>0.93569027999999999</v>
      </c>
      <c r="AP39">
        <v>1.5617951999999999</v>
      </c>
      <c r="AQ39">
        <v>0</v>
      </c>
      <c r="AR39">
        <v>8.973312</v>
      </c>
      <c r="AS39">
        <v>3.4168080000000005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22.938411515476169</v>
      </c>
      <c r="BB39">
        <f t="shared" si="0"/>
        <v>612.47462614252174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78.967567933096106</v>
      </c>
      <c r="L40">
        <v>43.490276577946759</v>
      </c>
      <c r="M40">
        <v>0</v>
      </c>
      <c r="N40">
        <v>30.000664637606395</v>
      </c>
      <c r="O40">
        <v>50.383290566037743</v>
      </c>
      <c r="P40">
        <v>51.299976195249073</v>
      </c>
      <c r="Q40">
        <v>5.5413617406143345</v>
      </c>
      <c r="R40">
        <v>5.380968639921722</v>
      </c>
      <c r="S40">
        <v>6.7000589854502559</v>
      </c>
      <c r="T40">
        <v>0</v>
      </c>
      <c r="U40">
        <v>275.80416121648136</v>
      </c>
      <c r="V40">
        <v>4.5846952965517245</v>
      </c>
      <c r="W40">
        <v>11.651665270545617</v>
      </c>
      <c r="X40">
        <v>10.656013847675569</v>
      </c>
      <c r="Y40">
        <v>0</v>
      </c>
      <c r="Z40">
        <v>1.56464</v>
      </c>
      <c r="AA40">
        <v>0</v>
      </c>
      <c r="AB40">
        <v>3.3189071999999999</v>
      </c>
      <c r="AC40">
        <v>0</v>
      </c>
      <c r="AD40">
        <v>2.3146277699999995</v>
      </c>
      <c r="AE40">
        <v>3.9106392000000003</v>
      </c>
      <c r="AF40">
        <v>0</v>
      </c>
      <c r="AG40">
        <v>0</v>
      </c>
      <c r="AH40">
        <v>0</v>
      </c>
      <c r="AI40">
        <v>0.80818574999999981</v>
      </c>
      <c r="AJ40">
        <v>0</v>
      </c>
      <c r="AK40">
        <v>13.213557900000001</v>
      </c>
      <c r="AL40">
        <v>16.968250000000005</v>
      </c>
      <c r="AM40">
        <v>1.3541792000000001</v>
      </c>
      <c r="AN40">
        <v>0</v>
      </c>
      <c r="AO40">
        <v>0.96108012000000009</v>
      </c>
      <c r="AP40">
        <v>1.5617951999999999</v>
      </c>
      <c r="AQ40">
        <v>0</v>
      </c>
      <c r="AR40">
        <v>0.84124799999999988</v>
      </c>
      <c r="AS40">
        <v>3.4168080000000005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22.551476738942689</v>
      </c>
      <c r="BB40">
        <f t="shared" si="0"/>
        <v>602.14314250823384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79.03430457391768</v>
      </c>
      <c r="L41">
        <v>43.490276577946759</v>
      </c>
      <c r="M41">
        <v>0</v>
      </c>
      <c r="N41">
        <v>30.000664637606395</v>
      </c>
      <c r="O41">
        <v>50.383290566037743</v>
      </c>
      <c r="P41">
        <v>51.299976195249073</v>
      </c>
      <c r="Q41">
        <v>5.5413617406143345</v>
      </c>
      <c r="R41">
        <v>5.380968639921722</v>
      </c>
      <c r="S41">
        <v>6.7000589854502559</v>
      </c>
      <c r="T41">
        <v>0</v>
      </c>
      <c r="U41">
        <v>275.80416121648136</v>
      </c>
      <c r="V41">
        <v>4.0738776302521007</v>
      </c>
      <c r="W41">
        <v>11.651665270545617</v>
      </c>
      <c r="X41">
        <v>10.656013847675569</v>
      </c>
      <c r="Y41">
        <v>0</v>
      </c>
      <c r="Z41">
        <v>0</v>
      </c>
      <c r="AA41">
        <v>0</v>
      </c>
      <c r="AB41">
        <v>3.3189071999999999</v>
      </c>
      <c r="AC41">
        <v>0</v>
      </c>
      <c r="AD41">
        <v>0.33545330000000001</v>
      </c>
      <c r="AE41">
        <v>0</v>
      </c>
      <c r="AF41">
        <v>0</v>
      </c>
      <c r="AG41">
        <v>0</v>
      </c>
      <c r="AH41">
        <v>0</v>
      </c>
      <c r="AI41">
        <v>0.80818574999999981</v>
      </c>
      <c r="AJ41">
        <v>0</v>
      </c>
      <c r="AK41">
        <v>13.213557900000001</v>
      </c>
      <c r="AL41">
        <v>16.968250000000005</v>
      </c>
      <c r="AM41">
        <v>1.3541792000000001</v>
      </c>
      <c r="AN41">
        <v>0</v>
      </c>
      <c r="AO41">
        <v>0.99319079999999993</v>
      </c>
      <c r="AP41">
        <v>1.5617951999999999</v>
      </c>
      <c r="AQ41">
        <v>0</v>
      </c>
      <c r="AR41">
        <v>0.84124799999999988</v>
      </c>
      <c r="AS41">
        <v>2.5626059999999997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22.236662263656179</v>
      </c>
      <c r="BB41">
        <f t="shared" si="0"/>
        <v>593.73733096804233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78.967567933096106</v>
      </c>
      <c r="L42">
        <v>43.490276577946759</v>
      </c>
      <c r="M42">
        <v>0</v>
      </c>
      <c r="N42">
        <v>30.000664637606395</v>
      </c>
      <c r="O42">
        <v>50.383290566037743</v>
      </c>
      <c r="P42">
        <v>51.299976195249073</v>
      </c>
      <c r="Q42">
        <v>5.5413617406143345</v>
      </c>
      <c r="R42">
        <v>5.380968639921722</v>
      </c>
      <c r="S42">
        <v>6.7000589854502559</v>
      </c>
      <c r="T42">
        <v>0</v>
      </c>
      <c r="U42">
        <v>275.80416121648136</v>
      </c>
      <c r="V42">
        <v>4.0738776302521007</v>
      </c>
      <c r="W42">
        <v>11.651665270545617</v>
      </c>
      <c r="X42">
        <v>10.656013847675569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0.80818574999999981</v>
      </c>
      <c r="AJ42">
        <v>0</v>
      </c>
      <c r="AK42">
        <v>13.213557900000001</v>
      </c>
      <c r="AL42">
        <v>16.968250000000005</v>
      </c>
      <c r="AM42">
        <v>1.3541792000000001</v>
      </c>
      <c r="AN42">
        <v>0</v>
      </c>
      <c r="AO42">
        <v>1.0073792399999999</v>
      </c>
      <c r="AP42">
        <v>1.5617951999999999</v>
      </c>
      <c r="AQ42">
        <v>0</v>
      </c>
      <c r="AR42">
        <v>2.1872447999999998</v>
      </c>
      <c r="AS42">
        <v>2.5626059999999997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22.151433354822693</v>
      </c>
      <c r="BB42">
        <f t="shared" si="0"/>
        <v>591.46164797605434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79.022095375614953</v>
      </c>
      <c r="L43">
        <v>43.490276577946759</v>
      </c>
      <c r="M43">
        <v>0</v>
      </c>
      <c r="N43">
        <v>30.000664637606395</v>
      </c>
      <c r="O43">
        <v>50.383290566037743</v>
      </c>
      <c r="P43">
        <v>45.190588235294115</v>
      </c>
      <c r="Q43">
        <v>5.5413617406143345</v>
      </c>
      <c r="R43">
        <v>5.380968639921722</v>
      </c>
      <c r="S43">
        <v>6.7000589854502559</v>
      </c>
      <c r="T43">
        <v>0</v>
      </c>
      <c r="U43">
        <v>275.80416121648136</v>
      </c>
      <c r="V43">
        <v>4.0738776302521007</v>
      </c>
      <c r="W43">
        <v>11.651665270545617</v>
      </c>
      <c r="X43">
        <v>10.663752781211372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13.213557900000001</v>
      </c>
      <c r="AL43">
        <v>6.4922000000000004</v>
      </c>
      <c r="AM43">
        <v>1.3541792000000001</v>
      </c>
      <c r="AN43">
        <v>0</v>
      </c>
      <c r="AO43">
        <v>1.0103662799999997</v>
      </c>
      <c r="AP43">
        <v>0.61821059999999994</v>
      </c>
      <c r="AQ43">
        <v>0</v>
      </c>
      <c r="AR43">
        <v>1.6824959999999998</v>
      </c>
      <c r="AS43">
        <v>2.5626059999999997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21.473594000391117</v>
      </c>
      <c r="BB43">
        <f t="shared" si="0"/>
        <v>573.3627836365855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78.960042607065532</v>
      </c>
      <c r="L44">
        <v>43.490276577946759</v>
      </c>
      <c r="M44">
        <v>0</v>
      </c>
      <c r="N44">
        <v>30.000664637606395</v>
      </c>
      <c r="O44">
        <v>50.383290566037743</v>
      </c>
      <c r="P44">
        <v>45.190588235294115</v>
      </c>
      <c r="Q44">
        <v>5.5413617406143345</v>
      </c>
      <c r="R44">
        <v>5.380968639921722</v>
      </c>
      <c r="S44">
        <v>6.7000589854502559</v>
      </c>
      <c r="T44">
        <v>0</v>
      </c>
      <c r="U44">
        <v>275.80416121648136</v>
      </c>
      <c r="V44">
        <v>4.0738776302521007</v>
      </c>
      <c r="W44">
        <v>11.651665270545617</v>
      </c>
      <c r="X44">
        <v>10.663752781211372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13.213557900000001</v>
      </c>
      <c r="AL44">
        <v>3.2461000000000002</v>
      </c>
      <c r="AM44">
        <v>1.3541792000000001</v>
      </c>
      <c r="AN44">
        <v>0</v>
      </c>
      <c r="AO44">
        <v>1.00513896</v>
      </c>
      <c r="AP44">
        <v>0.61821059999999994</v>
      </c>
      <c r="AQ44">
        <v>0</v>
      </c>
      <c r="AR44">
        <v>1.6824959999999998</v>
      </c>
      <c r="AS44">
        <v>2.5626059999999997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21.353981014239189</v>
      </c>
      <c r="BB44">
        <f t="shared" si="0"/>
        <v>570.16901653418802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79.997049732925461</v>
      </c>
      <c r="L45">
        <v>43.490276577946759</v>
      </c>
      <c r="M45">
        <v>0</v>
      </c>
      <c r="N45">
        <v>30.000664637606395</v>
      </c>
      <c r="O45">
        <v>50.383290566037743</v>
      </c>
      <c r="P45">
        <v>45.190588235294115</v>
      </c>
      <c r="Q45">
        <v>5.5413617406143345</v>
      </c>
      <c r="R45">
        <v>5.380968639921722</v>
      </c>
      <c r="S45">
        <v>6.7000589854502559</v>
      </c>
      <c r="T45">
        <v>0</v>
      </c>
      <c r="U45">
        <v>275.80416121648136</v>
      </c>
      <c r="V45">
        <v>4.6047438010291595</v>
      </c>
      <c r="W45">
        <v>11.651665270545617</v>
      </c>
      <c r="X45">
        <v>10.663752781211372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13.213557900000001</v>
      </c>
      <c r="AL45">
        <v>0.7082400000000002</v>
      </c>
      <c r="AM45">
        <v>1.3541792000000001</v>
      </c>
      <c r="AN45">
        <v>0</v>
      </c>
      <c r="AO45">
        <v>1.0148468399999999</v>
      </c>
      <c r="AP45">
        <v>0.61821059999999994</v>
      </c>
      <c r="AQ45">
        <v>0</v>
      </c>
      <c r="AR45">
        <v>1.6824959999999998</v>
      </c>
      <c r="AS45">
        <v>2.5626059999999997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21.319314971715215</v>
      </c>
      <c r="BB45">
        <f t="shared" si="0"/>
        <v>569.24340375334896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79.997049732925461</v>
      </c>
      <c r="L46">
        <v>43.490276577946759</v>
      </c>
      <c r="M46">
        <v>0</v>
      </c>
      <c r="N46">
        <v>30.000664637606395</v>
      </c>
      <c r="O46">
        <v>50.383290566037743</v>
      </c>
      <c r="P46">
        <v>45.190588235294115</v>
      </c>
      <c r="Q46">
        <v>5.5413617406143345</v>
      </c>
      <c r="R46">
        <v>5.380968639921722</v>
      </c>
      <c r="S46">
        <v>6.7000589854502559</v>
      </c>
      <c r="T46">
        <v>0</v>
      </c>
      <c r="U46">
        <v>275.80416121648136</v>
      </c>
      <c r="V46">
        <v>4.6047438010291595</v>
      </c>
      <c r="W46">
        <v>11.651665270545617</v>
      </c>
      <c r="X46">
        <v>10.663752781211372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0.36073934999999996</v>
      </c>
      <c r="AI46">
        <v>0</v>
      </c>
      <c r="AJ46">
        <v>0</v>
      </c>
      <c r="AK46">
        <v>13.213557900000001</v>
      </c>
      <c r="AL46">
        <v>0.7082400000000002</v>
      </c>
      <c r="AM46">
        <v>1.3541792000000001</v>
      </c>
      <c r="AN46">
        <v>0</v>
      </c>
      <c r="AO46">
        <v>1.0148468399999999</v>
      </c>
      <c r="AP46">
        <v>0.61821059999999994</v>
      </c>
      <c r="AQ46">
        <v>0</v>
      </c>
      <c r="AR46">
        <v>1.6824959999999998</v>
      </c>
      <c r="AS46">
        <v>2.5626059999999997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21.332337649815216</v>
      </c>
      <c r="BB46">
        <f t="shared" si="0"/>
        <v>569.59112042524896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79.997049732925461</v>
      </c>
      <c r="L47">
        <v>43.490276577946759</v>
      </c>
      <c r="M47">
        <v>0</v>
      </c>
      <c r="N47">
        <v>30.000664637606395</v>
      </c>
      <c r="O47">
        <v>50.383290566037743</v>
      </c>
      <c r="P47">
        <v>45.190588235294115</v>
      </c>
      <c r="Q47">
        <v>5.5413617406143345</v>
      </c>
      <c r="R47">
        <v>5.380968639921722</v>
      </c>
      <c r="S47">
        <v>6.7000589854502559</v>
      </c>
      <c r="T47">
        <v>0</v>
      </c>
      <c r="U47">
        <v>275.80416121648136</v>
      </c>
      <c r="V47">
        <v>4.6047438010291595</v>
      </c>
      <c r="W47">
        <v>11.651665270545617</v>
      </c>
      <c r="X47">
        <v>10.653379480840545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0.21644360999999998</v>
      </c>
      <c r="AI47">
        <v>0</v>
      </c>
      <c r="AJ47">
        <v>0</v>
      </c>
      <c r="AK47">
        <v>13.213557900000001</v>
      </c>
      <c r="AL47">
        <v>0</v>
      </c>
      <c r="AM47">
        <v>1.3541792000000001</v>
      </c>
      <c r="AN47">
        <v>0</v>
      </c>
      <c r="AO47">
        <v>1.01783388</v>
      </c>
      <c r="AP47">
        <v>0.61821059999999994</v>
      </c>
      <c r="AQ47">
        <v>0</v>
      </c>
      <c r="AR47">
        <v>1.6824959999999998</v>
      </c>
      <c r="AS47">
        <v>2.5626059999999997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21.301294556905049</v>
      </c>
      <c r="BB47">
        <f t="shared" si="0"/>
        <v>568.76224151778831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79.997049732925461</v>
      </c>
      <c r="L48">
        <v>43.490276577946759</v>
      </c>
      <c r="M48">
        <v>0</v>
      </c>
      <c r="N48">
        <v>30.000664637606395</v>
      </c>
      <c r="O48">
        <v>50.383290566037743</v>
      </c>
      <c r="P48">
        <v>45.190588235294115</v>
      </c>
      <c r="Q48">
        <v>5.5413617406143345</v>
      </c>
      <c r="R48">
        <v>5.380968639921722</v>
      </c>
      <c r="S48">
        <v>6.7000589854502559</v>
      </c>
      <c r="T48">
        <v>0</v>
      </c>
      <c r="U48">
        <v>275.80416121648136</v>
      </c>
      <c r="V48">
        <v>4.6047438010291595</v>
      </c>
      <c r="W48">
        <v>11.651665270545617</v>
      </c>
      <c r="X48">
        <v>10.653379480840545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13.213557900000001</v>
      </c>
      <c r="AL48">
        <v>0</v>
      </c>
      <c r="AM48">
        <v>1.3541792000000001</v>
      </c>
      <c r="AN48">
        <v>0</v>
      </c>
      <c r="AO48">
        <v>1.0170871199999998</v>
      </c>
      <c r="AP48">
        <v>0.61821059999999994</v>
      </c>
      <c r="AQ48">
        <v>0</v>
      </c>
      <c r="AR48">
        <v>1.6824959999999998</v>
      </c>
      <c r="AS48">
        <v>2.5626059999999997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21.293453976305052</v>
      </c>
      <c r="BB48">
        <f t="shared" si="0"/>
        <v>568.55289172838832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79.998963772438927</v>
      </c>
      <c r="L49">
        <v>43.490276577946759</v>
      </c>
      <c r="M49">
        <v>0</v>
      </c>
      <c r="N49">
        <v>30.000664637606395</v>
      </c>
      <c r="O49">
        <v>50.383290566037743</v>
      </c>
      <c r="P49">
        <v>43.678873910995996</v>
      </c>
      <c r="Q49">
        <v>5.5413617406143345</v>
      </c>
      <c r="R49">
        <v>5.380968639921722</v>
      </c>
      <c r="S49">
        <v>6.7000589854502559</v>
      </c>
      <c r="T49">
        <v>0</v>
      </c>
      <c r="U49">
        <v>275.80416121648136</v>
      </c>
      <c r="V49">
        <v>4.6047438010291595</v>
      </c>
      <c r="W49">
        <v>11.428411626237624</v>
      </c>
      <c r="X49">
        <v>16.56800857226904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13.213557900000001</v>
      </c>
      <c r="AL49">
        <v>0</v>
      </c>
      <c r="AM49">
        <v>1.3541792000000001</v>
      </c>
      <c r="AN49">
        <v>0</v>
      </c>
      <c r="AO49">
        <v>1.01410008</v>
      </c>
      <c r="AP49">
        <v>0.61821059999999994</v>
      </c>
      <c r="AQ49">
        <v>0</v>
      </c>
      <c r="AR49">
        <v>1.6824959999999998</v>
      </c>
      <c r="AS49">
        <v>2.5626059999999997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21.444301009879119</v>
      </c>
      <c r="BB49">
        <f t="shared" si="0"/>
        <v>572.5806328171501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79.998963772438927</v>
      </c>
      <c r="L50">
        <v>43.490276577946759</v>
      </c>
      <c r="M50">
        <v>0</v>
      </c>
      <c r="N50">
        <v>30.000664637606395</v>
      </c>
      <c r="O50">
        <v>50.383290566037743</v>
      </c>
      <c r="P50">
        <v>43.678873910995996</v>
      </c>
      <c r="Q50">
        <v>5.5413617406143345</v>
      </c>
      <c r="R50">
        <v>5.380968639921722</v>
      </c>
      <c r="S50">
        <v>6.7000589854502559</v>
      </c>
      <c r="T50">
        <v>0</v>
      </c>
      <c r="U50">
        <v>275.80416121648136</v>
      </c>
      <c r="V50">
        <v>4.6047438010291595</v>
      </c>
      <c r="W50">
        <v>11.416612260943475</v>
      </c>
      <c r="X50">
        <v>17.902542103884642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13.213557900000001</v>
      </c>
      <c r="AL50">
        <v>0</v>
      </c>
      <c r="AM50">
        <v>1.3541792000000001</v>
      </c>
      <c r="AN50">
        <v>0</v>
      </c>
      <c r="AO50">
        <v>1.00588572</v>
      </c>
      <c r="AP50">
        <v>0.61821059999999994</v>
      </c>
      <c r="AQ50">
        <v>0</v>
      </c>
      <c r="AR50">
        <v>1.6824959999999998</v>
      </c>
      <c r="AS50">
        <v>2.5626059999999997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21.491755224018767</v>
      </c>
      <c r="BB50">
        <f t="shared" si="0"/>
        <v>573.84769840933188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78.783260205213097</v>
      </c>
      <c r="L51">
        <v>43.490276577946759</v>
      </c>
      <c r="M51">
        <v>0</v>
      </c>
      <c r="N51">
        <v>30.000664637606395</v>
      </c>
      <c r="O51">
        <v>50.383290566037743</v>
      </c>
      <c r="P51">
        <v>43.668498881563458</v>
      </c>
      <c r="Q51">
        <v>5.5413617406143345</v>
      </c>
      <c r="R51">
        <v>5.380968639921722</v>
      </c>
      <c r="S51">
        <v>6.7000589854502559</v>
      </c>
      <c r="T51">
        <v>0</v>
      </c>
      <c r="U51">
        <v>275.80416121648136</v>
      </c>
      <c r="V51">
        <v>4.6047438010291595</v>
      </c>
      <c r="W51">
        <v>11.639246469230768</v>
      </c>
      <c r="X51">
        <v>19.234605671506845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13.213557900000001</v>
      </c>
      <c r="AL51">
        <v>0</v>
      </c>
      <c r="AM51">
        <v>1.3541792000000001</v>
      </c>
      <c r="AN51">
        <v>0</v>
      </c>
      <c r="AO51">
        <v>1.0126065599999998</v>
      </c>
      <c r="AP51">
        <v>0.61821059999999994</v>
      </c>
      <c r="AQ51">
        <v>0</v>
      </c>
      <c r="AR51">
        <v>1.6824959999999998</v>
      </c>
      <c r="AS51">
        <v>2.5626059999999997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21.503861059009338</v>
      </c>
      <c r="BB51">
        <f t="shared" si="0"/>
        <v>574.17093259359251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78.783260205213097</v>
      </c>
      <c r="L52">
        <v>43.490276577946759</v>
      </c>
      <c r="M52">
        <v>0</v>
      </c>
      <c r="N52">
        <v>30.000664637606395</v>
      </c>
      <c r="O52">
        <v>50.383290566037743</v>
      </c>
      <c r="P52">
        <v>43.668498881563458</v>
      </c>
      <c r="Q52">
        <v>5.5413617406143345</v>
      </c>
      <c r="R52">
        <v>5.380968639921722</v>
      </c>
      <c r="S52">
        <v>6.7000589854502559</v>
      </c>
      <c r="T52">
        <v>0</v>
      </c>
      <c r="U52">
        <v>275.80416121648136</v>
      </c>
      <c r="V52">
        <v>4.6047438010291595</v>
      </c>
      <c r="W52">
        <v>11.639246469230768</v>
      </c>
      <c r="X52">
        <v>20.574409815759122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2.4049289999999997E-2</v>
      </c>
      <c r="AI52">
        <v>0</v>
      </c>
      <c r="AJ52">
        <v>0</v>
      </c>
      <c r="AK52">
        <v>13.213557900000001</v>
      </c>
      <c r="AL52">
        <v>0</v>
      </c>
      <c r="AM52">
        <v>1.3541792000000001</v>
      </c>
      <c r="AN52">
        <v>0</v>
      </c>
      <c r="AO52">
        <v>1.0111130400000001</v>
      </c>
      <c r="AP52">
        <v>0.61821059999999994</v>
      </c>
      <c r="AQ52">
        <v>0</v>
      </c>
      <c r="AR52">
        <v>1.6824959999999998</v>
      </c>
      <c r="AS52">
        <v>2.5626059999999997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21.553042216163284</v>
      </c>
      <c r="BB52">
        <f t="shared" si="0"/>
        <v>575.48411135069091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78.783260205213097</v>
      </c>
      <c r="L53">
        <v>43.490276577946759</v>
      </c>
      <c r="M53">
        <v>0</v>
      </c>
      <c r="N53">
        <v>30.000664637606395</v>
      </c>
      <c r="O53">
        <v>50.383290566037743</v>
      </c>
      <c r="P53">
        <v>43.673732195409066</v>
      </c>
      <c r="Q53">
        <v>5.5413617406143345</v>
      </c>
      <c r="R53">
        <v>5.380968639921722</v>
      </c>
      <c r="S53">
        <v>6.7000589854502559</v>
      </c>
      <c r="T53">
        <v>0</v>
      </c>
      <c r="U53">
        <v>275.80416121648136</v>
      </c>
      <c r="V53">
        <v>4.3415763626440267</v>
      </c>
      <c r="W53">
        <v>11.567588051118211</v>
      </c>
      <c r="X53">
        <v>24.715426007037752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0.36073934999999996</v>
      </c>
      <c r="AI53">
        <v>0</v>
      </c>
      <c r="AJ53">
        <v>0</v>
      </c>
      <c r="AK53">
        <v>13.213557900000001</v>
      </c>
      <c r="AL53">
        <v>0</v>
      </c>
      <c r="AM53">
        <v>1.3541792000000001</v>
      </c>
      <c r="AN53">
        <v>0</v>
      </c>
      <c r="AO53">
        <v>0.18818351999999997</v>
      </c>
      <c r="AP53">
        <v>0.61821059999999994</v>
      </c>
      <c r="AQ53">
        <v>0</v>
      </c>
      <c r="AR53">
        <v>1.121664</v>
      </c>
      <c r="AS53">
        <v>2.3917655999999998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21.646668371503281</v>
      </c>
      <c r="BB53">
        <f t="shared" si="0"/>
        <v>577.98399698397748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79.924445169997597</v>
      </c>
      <c r="L54">
        <v>44.807589489541193</v>
      </c>
      <c r="M54">
        <v>0</v>
      </c>
      <c r="N54">
        <v>30.000664637606395</v>
      </c>
      <c r="O54">
        <v>50.383290566037743</v>
      </c>
      <c r="P54">
        <v>43.673732195409066</v>
      </c>
      <c r="Q54">
        <v>5.5381077628032331</v>
      </c>
      <c r="R54">
        <v>5.377583341695936</v>
      </c>
      <c r="S54">
        <v>6.9509286882402987</v>
      </c>
      <c r="T54">
        <v>0</v>
      </c>
      <c r="U54">
        <v>275.80416121648136</v>
      </c>
      <c r="V54">
        <v>4.3415763626440267</v>
      </c>
      <c r="W54">
        <v>11.567588051118211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0.48098579999999996</v>
      </c>
      <c r="AI54">
        <v>0</v>
      </c>
      <c r="AJ54">
        <v>0</v>
      </c>
      <c r="AK54">
        <v>13.213557900000001</v>
      </c>
      <c r="AL54">
        <v>0</v>
      </c>
      <c r="AM54">
        <v>1.3541792000000001</v>
      </c>
      <c r="AN54">
        <v>0</v>
      </c>
      <c r="AO54">
        <v>0.20087843999999999</v>
      </c>
      <c r="AP54">
        <v>0.61821059999999994</v>
      </c>
      <c r="AQ54">
        <v>0</v>
      </c>
      <c r="AR54">
        <v>1.121664</v>
      </c>
      <c r="AS54">
        <v>2.3917655999999998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21.758652791990521</v>
      </c>
      <c r="BB54">
        <f t="shared" si="0"/>
        <v>580.97408131661905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79.924445169997597</v>
      </c>
      <c r="L55">
        <v>13.99609236787127</v>
      </c>
      <c r="M55">
        <v>0</v>
      </c>
      <c r="N55">
        <v>30.000664637606395</v>
      </c>
      <c r="O55">
        <v>50.383290566037743</v>
      </c>
      <c r="P55">
        <v>43.673732195409066</v>
      </c>
      <c r="Q55">
        <v>0.99555555555555542</v>
      </c>
      <c r="R55">
        <v>5.377583341695936</v>
      </c>
      <c r="S55">
        <v>2.0748166059723232</v>
      </c>
      <c r="T55">
        <v>0</v>
      </c>
      <c r="U55">
        <v>275.80416121648136</v>
      </c>
      <c r="V55">
        <v>4.3539765679758311</v>
      </c>
      <c r="W55">
        <v>11.558677169016665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0.50503508999999991</v>
      </c>
      <c r="AI55">
        <v>0</v>
      </c>
      <c r="AJ55">
        <v>0</v>
      </c>
      <c r="AK55">
        <v>13.213557900000001</v>
      </c>
      <c r="AL55">
        <v>0.7082400000000002</v>
      </c>
      <c r="AM55">
        <v>1.3541792000000001</v>
      </c>
      <c r="AN55">
        <v>0</v>
      </c>
      <c r="AO55">
        <v>0.20237196000000002</v>
      </c>
      <c r="AP55">
        <v>0.61821059999999994</v>
      </c>
      <c r="AQ55">
        <v>0</v>
      </c>
      <c r="AR55">
        <v>1.121664</v>
      </c>
      <c r="AS55">
        <v>2.3917655999999998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20.332959436593633</v>
      </c>
      <c r="BB55">
        <f t="shared" si="0"/>
        <v>542.90688539406062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79.924445169997597</v>
      </c>
      <c r="L56">
        <v>13.99609236787127</v>
      </c>
      <c r="M56">
        <v>0</v>
      </c>
      <c r="N56">
        <v>30.000664637606395</v>
      </c>
      <c r="O56">
        <v>50.383290566037743</v>
      </c>
      <c r="P56">
        <v>43.673732195409066</v>
      </c>
      <c r="Q56">
        <v>0.99555555555555542</v>
      </c>
      <c r="R56">
        <v>5.377583341695936</v>
      </c>
      <c r="S56">
        <v>2.0025408708938119</v>
      </c>
      <c r="T56">
        <v>0</v>
      </c>
      <c r="U56">
        <v>275.80416121648136</v>
      </c>
      <c r="V56">
        <v>4.3539765679758311</v>
      </c>
      <c r="W56">
        <v>11.558677169016665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0.38478863999999996</v>
      </c>
      <c r="AI56">
        <v>0</v>
      </c>
      <c r="AJ56">
        <v>0</v>
      </c>
      <c r="AK56">
        <v>13.213557900000001</v>
      </c>
      <c r="AL56">
        <v>0.7082400000000002</v>
      </c>
      <c r="AM56">
        <v>1.3541792000000001</v>
      </c>
      <c r="AN56">
        <v>0</v>
      </c>
      <c r="AO56">
        <v>0.20685251999999998</v>
      </c>
      <c r="AP56">
        <v>0.61821059999999994</v>
      </c>
      <c r="AQ56">
        <v>0</v>
      </c>
      <c r="AR56">
        <v>1.121664</v>
      </c>
      <c r="AS56">
        <v>2.3917655999999998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20.326171173912982</v>
      </c>
      <c r="BB56">
        <f t="shared" si="0"/>
        <v>542.72563203166283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79.924445169997597</v>
      </c>
      <c r="L57">
        <v>13.99609236787127</v>
      </c>
      <c r="M57">
        <v>0</v>
      </c>
      <c r="N57">
        <v>30.000664637606395</v>
      </c>
      <c r="O57">
        <v>50.383290566037743</v>
      </c>
      <c r="P57">
        <v>43.673732195409066</v>
      </c>
      <c r="Q57">
        <v>0.99555555555555542</v>
      </c>
      <c r="R57">
        <v>5.377583341695936</v>
      </c>
      <c r="S57">
        <v>2.0025408708938119</v>
      </c>
      <c r="T57">
        <v>0</v>
      </c>
      <c r="U57">
        <v>275.80416121648136</v>
      </c>
      <c r="V57">
        <v>4.3539765679758311</v>
      </c>
      <c r="W57">
        <v>11.558677169016665</v>
      </c>
      <c r="X57">
        <v>22.646561372891217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13.213557900000001</v>
      </c>
      <c r="AL57">
        <v>0.7082400000000002</v>
      </c>
      <c r="AM57">
        <v>1.3541792000000001</v>
      </c>
      <c r="AN57">
        <v>0</v>
      </c>
      <c r="AO57">
        <v>0.21954743999999993</v>
      </c>
      <c r="AP57">
        <v>0.61821059999999994</v>
      </c>
      <c r="AQ57">
        <v>0</v>
      </c>
      <c r="AR57">
        <v>1.121664</v>
      </c>
      <c r="AS57">
        <v>2.3917655999999998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20.228435353039977</v>
      </c>
      <c r="BB57">
        <f t="shared" si="0"/>
        <v>540.11601041839253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79.924445169997597</v>
      </c>
      <c r="L58">
        <v>13.99609236787127</v>
      </c>
      <c r="M58">
        <v>0</v>
      </c>
      <c r="N58">
        <v>30.000664637606395</v>
      </c>
      <c r="O58">
        <v>50.383290566037743</v>
      </c>
      <c r="P58">
        <v>43.673732195409066</v>
      </c>
      <c r="Q58">
        <v>0.99555555555555542</v>
      </c>
      <c r="R58">
        <v>5.377583341695936</v>
      </c>
      <c r="S58">
        <v>2.0025408708938119</v>
      </c>
      <c r="T58">
        <v>0</v>
      </c>
      <c r="U58">
        <v>275.80416121648136</v>
      </c>
      <c r="V58">
        <v>4.3539765679758311</v>
      </c>
      <c r="W58">
        <v>11.558677169016665</v>
      </c>
      <c r="X58">
        <v>22.646561372891217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13.213557900000001</v>
      </c>
      <c r="AL58">
        <v>0.7082400000000002</v>
      </c>
      <c r="AM58">
        <v>1.3541792000000001</v>
      </c>
      <c r="AN58">
        <v>0</v>
      </c>
      <c r="AO58">
        <v>0.23448263999999996</v>
      </c>
      <c r="AP58">
        <v>0.61821059999999994</v>
      </c>
      <c r="AQ58">
        <v>0</v>
      </c>
      <c r="AR58">
        <v>1.121664</v>
      </c>
      <c r="AS58">
        <v>2.3917655999999998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20.228974595039972</v>
      </c>
      <c r="BB58">
        <f t="shared" si="0"/>
        <v>540.13040637639256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79.999099110693436</v>
      </c>
      <c r="L59">
        <v>13.99609236787127</v>
      </c>
      <c r="M59">
        <v>0</v>
      </c>
      <c r="N59">
        <v>30.000664637606395</v>
      </c>
      <c r="O59">
        <v>50.383290566037743</v>
      </c>
      <c r="P59">
        <v>43.867309167643612</v>
      </c>
      <c r="Q59">
        <v>0.99555555555555542</v>
      </c>
      <c r="R59">
        <v>5.377583341695936</v>
      </c>
      <c r="S59">
        <v>2.0025408708938119</v>
      </c>
      <c r="T59">
        <v>0</v>
      </c>
      <c r="U59">
        <v>275.80416121648136</v>
      </c>
      <c r="V59">
        <v>4.3539765679758311</v>
      </c>
      <c r="W59">
        <v>11.558677169016665</v>
      </c>
      <c r="X59">
        <v>22.646561372891217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13.213557900000001</v>
      </c>
      <c r="AL59">
        <v>0.7082400000000002</v>
      </c>
      <c r="AM59">
        <v>1.3541792000000001</v>
      </c>
      <c r="AN59">
        <v>0</v>
      </c>
      <c r="AO59">
        <v>0.25837895999999994</v>
      </c>
      <c r="AP59">
        <v>0.61821059999999994</v>
      </c>
      <c r="AQ59">
        <v>0</v>
      </c>
      <c r="AR59">
        <v>1.6824959999999998</v>
      </c>
      <c r="AS59">
        <v>2.3917655999999998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20.259766102421956</v>
      </c>
      <c r="BB59">
        <f t="shared" si="0"/>
        <v>540.95257410194085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79.998963772438927</v>
      </c>
      <c r="L60">
        <v>13.99609236787127</v>
      </c>
      <c r="M60">
        <v>0</v>
      </c>
      <c r="N60">
        <v>30.000664637606395</v>
      </c>
      <c r="O60">
        <v>50.383290566037743</v>
      </c>
      <c r="P60">
        <v>43.867309167643612</v>
      </c>
      <c r="Q60">
        <v>0.99555555555555542</v>
      </c>
      <c r="R60">
        <v>5.377583341695936</v>
      </c>
      <c r="S60">
        <v>2.0025408708938119</v>
      </c>
      <c r="T60">
        <v>0</v>
      </c>
      <c r="U60">
        <v>275.80416121648136</v>
      </c>
      <c r="V60">
        <v>4.3539765679758311</v>
      </c>
      <c r="W60">
        <v>11.558677169016665</v>
      </c>
      <c r="X60">
        <v>22.646561372891217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13.213557900000001</v>
      </c>
      <c r="AL60">
        <v>0.7082400000000002</v>
      </c>
      <c r="AM60">
        <v>1.3541792000000001</v>
      </c>
      <c r="AN60">
        <v>0</v>
      </c>
      <c r="AO60">
        <v>0.28376879999999999</v>
      </c>
      <c r="AP60">
        <v>0.61821059999999994</v>
      </c>
      <c r="AQ60">
        <v>0</v>
      </c>
      <c r="AR60">
        <v>1.6824959999999998</v>
      </c>
      <c r="AS60">
        <v>2.3917655999999998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20.260677902007608</v>
      </c>
      <c r="BB60">
        <f t="shared" si="0"/>
        <v>540.97691680410071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79.998963772438927</v>
      </c>
      <c r="L61">
        <v>13.434840890742732</v>
      </c>
      <c r="M61">
        <v>0</v>
      </c>
      <c r="N61">
        <v>30.000664637606395</v>
      </c>
      <c r="O61">
        <v>50.383290566037743</v>
      </c>
      <c r="P61">
        <v>43.867309167643612</v>
      </c>
      <c r="Q61">
        <v>0.99555555555555542</v>
      </c>
      <c r="R61">
        <v>5.377583341695936</v>
      </c>
      <c r="S61">
        <v>2.0025605769230772</v>
      </c>
      <c r="T61">
        <v>0</v>
      </c>
      <c r="U61">
        <v>275.80416121648136</v>
      </c>
      <c r="V61">
        <v>4.3037687951070343</v>
      </c>
      <c r="W61">
        <v>11.567588051118211</v>
      </c>
      <c r="X61">
        <v>22.646561372891217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13.213557900000001</v>
      </c>
      <c r="AL61">
        <v>0.7082400000000002</v>
      </c>
      <c r="AM61">
        <v>1.3541792000000001</v>
      </c>
      <c r="AN61">
        <v>0</v>
      </c>
      <c r="AO61">
        <v>0.29272991999999998</v>
      </c>
      <c r="AP61">
        <v>0.61821059999999994</v>
      </c>
      <c r="AQ61">
        <v>0</v>
      </c>
      <c r="AR61">
        <v>2.1031200000000001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20.217431000662781</v>
      </c>
      <c r="BB61">
        <f t="shared" si="0"/>
        <v>539.82217776357902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79.998963772438927</v>
      </c>
      <c r="L62">
        <v>13.995545803705687</v>
      </c>
      <c r="M62">
        <v>0</v>
      </c>
      <c r="N62">
        <v>30.000664637606395</v>
      </c>
      <c r="O62">
        <v>50.383290566037743</v>
      </c>
      <c r="P62">
        <v>43.867309167643612</v>
      </c>
      <c r="Q62">
        <v>0.99584799999999984</v>
      </c>
      <c r="R62">
        <v>5.380968639921722</v>
      </c>
      <c r="S62">
        <v>2.0018532535885165</v>
      </c>
      <c r="T62">
        <v>0</v>
      </c>
      <c r="U62">
        <v>275.80416121648136</v>
      </c>
      <c r="V62">
        <v>4.2913702430939216</v>
      </c>
      <c r="W62">
        <v>11.567588051118211</v>
      </c>
      <c r="X62">
        <v>22.646561372891217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13.213557900000001</v>
      </c>
      <c r="AL62">
        <v>0.7082400000000002</v>
      </c>
      <c r="AM62">
        <v>1.3541792000000001</v>
      </c>
      <c r="AN62">
        <v>0</v>
      </c>
      <c r="AO62">
        <v>0.29721048</v>
      </c>
      <c r="AP62">
        <v>0.61821059999999994</v>
      </c>
      <c r="AQ62">
        <v>0</v>
      </c>
      <c r="AR62">
        <v>2.1031200000000001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20.237493540286305</v>
      </c>
      <c r="BB62">
        <f t="shared" si="0"/>
        <v>540.35787256424101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79.998963772438927</v>
      </c>
      <c r="L63">
        <v>43.490276577946759</v>
      </c>
      <c r="M63">
        <v>0</v>
      </c>
      <c r="N63">
        <v>30.000664637606395</v>
      </c>
      <c r="O63">
        <v>50.383290566037743</v>
      </c>
      <c r="P63">
        <v>43.867309167643612</v>
      </c>
      <c r="Q63">
        <v>5.5413617406143345</v>
      </c>
      <c r="R63">
        <v>5.380968639921722</v>
      </c>
      <c r="S63">
        <v>6.7000589854502559</v>
      </c>
      <c r="T63">
        <v>0</v>
      </c>
      <c r="U63">
        <v>275.80416121648136</v>
      </c>
      <c r="V63">
        <v>4.2913702430939216</v>
      </c>
      <c r="W63">
        <v>11.567588051118211</v>
      </c>
      <c r="X63">
        <v>22.651832305364831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13.213557900000001</v>
      </c>
      <c r="AL63">
        <v>0.7082400000000002</v>
      </c>
      <c r="AM63">
        <v>1.3541792000000001</v>
      </c>
      <c r="AN63">
        <v>0</v>
      </c>
      <c r="AO63">
        <v>0.27928824000000002</v>
      </c>
      <c r="AP63">
        <v>0.61821059999999994</v>
      </c>
      <c r="AQ63">
        <v>0</v>
      </c>
      <c r="AR63">
        <v>2.8041599999999995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21.660802595006022</v>
      </c>
      <c r="BB63">
        <f t="shared" si="0"/>
        <v>578.36140244871206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79.998963772438927</v>
      </c>
      <c r="L64">
        <v>43.490276577946759</v>
      </c>
      <c r="M64">
        <v>0</v>
      </c>
      <c r="N64">
        <v>30.000664637606395</v>
      </c>
      <c r="O64">
        <v>50.383290566037743</v>
      </c>
      <c r="P64">
        <v>43.867309167643612</v>
      </c>
      <c r="Q64">
        <v>5.5413617406143345</v>
      </c>
      <c r="R64">
        <v>5.380968639921722</v>
      </c>
      <c r="S64">
        <v>6.7000589854502559</v>
      </c>
      <c r="T64">
        <v>0</v>
      </c>
      <c r="U64">
        <v>275.80416121648136</v>
      </c>
      <c r="V64">
        <v>4.2913702430939216</v>
      </c>
      <c r="W64">
        <v>11.567588051118211</v>
      </c>
      <c r="X64">
        <v>22.651832305364831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13.213557900000001</v>
      </c>
      <c r="AL64">
        <v>0.7082400000000002</v>
      </c>
      <c r="AM64">
        <v>1.3541792000000001</v>
      </c>
      <c r="AN64">
        <v>0</v>
      </c>
      <c r="AO64">
        <v>0.242697</v>
      </c>
      <c r="AP64">
        <v>0.61821059999999994</v>
      </c>
      <c r="AQ64">
        <v>0</v>
      </c>
      <c r="AR64">
        <v>2.8041599999999995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21.65948179500602</v>
      </c>
      <c r="BB64">
        <f t="shared" si="0"/>
        <v>578.32613200871197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79.998963772438927</v>
      </c>
      <c r="L65">
        <v>43.490276577946759</v>
      </c>
      <c r="M65">
        <v>0</v>
      </c>
      <c r="N65">
        <v>30.000664637606395</v>
      </c>
      <c r="O65">
        <v>50.383290566037743</v>
      </c>
      <c r="P65">
        <v>43.867309167643612</v>
      </c>
      <c r="Q65">
        <v>5.5413617406143345</v>
      </c>
      <c r="R65">
        <v>5.380968639921722</v>
      </c>
      <c r="S65">
        <v>6.7000589854502559</v>
      </c>
      <c r="T65">
        <v>0</v>
      </c>
      <c r="U65">
        <v>275.80416121648136</v>
      </c>
      <c r="V65">
        <v>4.2913702430939216</v>
      </c>
      <c r="W65">
        <v>11.567588051118211</v>
      </c>
      <c r="X65">
        <v>22.646561372891217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13.213557900000001</v>
      </c>
      <c r="AL65">
        <v>0.7082400000000002</v>
      </c>
      <c r="AM65">
        <v>1.3541792000000001</v>
      </c>
      <c r="AN65">
        <v>0</v>
      </c>
      <c r="AO65">
        <v>1.3165378799999998</v>
      </c>
      <c r="AP65">
        <v>0.61821059999999994</v>
      </c>
      <c r="AQ65">
        <v>0</v>
      </c>
      <c r="AR65">
        <v>2.8041599999999995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21.698056994373278</v>
      </c>
      <c r="BB65">
        <f t="shared" si="0"/>
        <v>579.35612675687128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79.998963772438927</v>
      </c>
      <c r="L66">
        <v>43.490276577946759</v>
      </c>
      <c r="M66">
        <v>0</v>
      </c>
      <c r="N66">
        <v>30.000664637606395</v>
      </c>
      <c r="O66">
        <v>50.383290566037743</v>
      </c>
      <c r="P66">
        <v>43.867309167643612</v>
      </c>
      <c r="Q66">
        <v>5.5413617406143345</v>
      </c>
      <c r="R66">
        <v>5.380968639921722</v>
      </c>
      <c r="S66">
        <v>6.7000589854502559</v>
      </c>
      <c r="T66">
        <v>0</v>
      </c>
      <c r="U66">
        <v>275.80416121648136</v>
      </c>
      <c r="V66">
        <v>4.2913702430939216</v>
      </c>
      <c r="W66">
        <v>11.567588051118211</v>
      </c>
      <c r="X66">
        <v>22.646561372891217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13.213557900000001</v>
      </c>
      <c r="AL66">
        <v>0.7082400000000002</v>
      </c>
      <c r="AM66">
        <v>1.3541792000000001</v>
      </c>
      <c r="AN66">
        <v>0</v>
      </c>
      <c r="AO66">
        <v>1.2485827199999999</v>
      </c>
      <c r="AP66">
        <v>0.61821059999999994</v>
      </c>
      <c r="AQ66">
        <v>0</v>
      </c>
      <c r="AR66">
        <v>1.6824959999999998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21.655111690373282</v>
      </c>
      <c r="BB66">
        <f t="shared" si="0"/>
        <v>578.20945290087116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79.998963772438927</v>
      </c>
      <c r="L67">
        <v>43.490276577946759</v>
      </c>
      <c r="M67">
        <v>0</v>
      </c>
      <c r="N67">
        <v>30.000664637606395</v>
      </c>
      <c r="O67">
        <v>50.383290566037743</v>
      </c>
      <c r="P67">
        <v>43.867309167643612</v>
      </c>
      <c r="Q67">
        <v>5.5381077628032331</v>
      </c>
      <c r="R67">
        <v>5.377583341695936</v>
      </c>
      <c r="S67">
        <v>6.7020013422818785</v>
      </c>
      <c r="T67">
        <v>0</v>
      </c>
      <c r="U67">
        <v>275.80416121648136</v>
      </c>
      <c r="V67">
        <v>4.1691620619077696</v>
      </c>
      <c r="W67">
        <v>11.567588051118211</v>
      </c>
      <c r="X67">
        <v>22.646561372891217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1.3035463999999999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13.213557900000001</v>
      </c>
      <c r="AL67">
        <v>0.7082400000000002</v>
      </c>
      <c r="AM67">
        <v>1.3541792000000001</v>
      </c>
      <c r="AN67">
        <v>0</v>
      </c>
      <c r="AO67">
        <v>1.1343284399999998</v>
      </c>
      <c r="AP67">
        <v>0.61821059999999994</v>
      </c>
      <c r="AQ67">
        <v>0</v>
      </c>
      <c r="AR67">
        <v>8.973312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21.956662324696925</v>
      </c>
      <c r="BB67">
        <f t="shared" si="0"/>
        <v>586.26110528615618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79.998963772438927</v>
      </c>
      <c r="L68">
        <v>43.490276577946759</v>
      </c>
      <c r="M68">
        <v>0</v>
      </c>
      <c r="N68">
        <v>30.000664637606395</v>
      </c>
      <c r="O68">
        <v>50.383290566037743</v>
      </c>
      <c r="P68">
        <v>43.867309167643612</v>
      </c>
      <c r="Q68">
        <v>5.2700423751493437</v>
      </c>
      <c r="R68">
        <v>5.380968639921722</v>
      </c>
      <c r="S68">
        <v>6.7000589854502559</v>
      </c>
      <c r="T68">
        <v>0</v>
      </c>
      <c r="U68">
        <v>275.80416121648136</v>
      </c>
      <c r="V68">
        <v>4.1691620619077696</v>
      </c>
      <c r="W68">
        <v>11.567588051118211</v>
      </c>
      <c r="X68">
        <v>22.646561372891217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3.9106392000000003</v>
      </c>
      <c r="AF68">
        <v>0</v>
      </c>
      <c r="AG68">
        <v>0</v>
      </c>
      <c r="AH68">
        <v>0.72147869999999992</v>
      </c>
      <c r="AI68">
        <v>0</v>
      </c>
      <c r="AJ68">
        <v>0</v>
      </c>
      <c r="AK68">
        <v>13.213557900000001</v>
      </c>
      <c r="AL68">
        <v>0.7082400000000002</v>
      </c>
      <c r="AM68">
        <v>1.3541792000000001</v>
      </c>
      <c r="AN68">
        <v>0</v>
      </c>
      <c r="AO68">
        <v>1.0842955199999997</v>
      </c>
      <c r="AP68">
        <v>0.61821059999999994</v>
      </c>
      <c r="AQ68">
        <v>0</v>
      </c>
      <c r="AR68">
        <v>8.973312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22.06539284442994</v>
      </c>
      <c r="BB68">
        <f t="shared" ref="BB68:BB99" si="1">SUM(B68:AZ68)-BA68</f>
        <v>589.16429090016334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79.998963772438927</v>
      </c>
      <c r="L69">
        <v>43.490276577946759</v>
      </c>
      <c r="M69">
        <v>0</v>
      </c>
      <c r="N69">
        <v>30.000664637606395</v>
      </c>
      <c r="O69">
        <v>50.383290566037743</v>
      </c>
      <c r="P69">
        <v>43.867309167643612</v>
      </c>
      <c r="Q69">
        <v>5.5413617406143345</v>
      </c>
      <c r="R69">
        <v>5.380968639921722</v>
      </c>
      <c r="S69">
        <v>6.7000589854502559</v>
      </c>
      <c r="T69">
        <v>0</v>
      </c>
      <c r="U69">
        <v>275.80416121648136</v>
      </c>
      <c r="V69">
        <v>4.1355837616020343</v>
      </c>
      <c r="W69">
        <v>11.639246469230768</v>
      </c>
      <c r="X69">
        <v>22.646561372891217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0</v>
      </c>
      <c r="AE69">
        <v>4.1713484799999998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13.213557900000001</v>
      </c>
      <c r="AL69">
        <v>0.7082400000000002</v>
      </c>
      <c r="AM69">
        <v>1.3541792000000001</v>
      </c>
      <c r="AN69">
        <v>0</v>
      </c>
      <c r="AO69">
        <v>1.0170871199999998</v>
      </c>
      <c r="AP69">
        <v>1.5617951999999999</v>
      </c>
      <c r="AQ69">
        <v>0</v>
      </c>
      <c r="AR69">
        <v>1.6824959999999998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22.036773073404486</v>
      </c>
      <c r="BB69">
        <f t="shared" si="1"/>
        <v>588.40012693446067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79.998963772438927</v>
      </c>
      <c r="L70">
        <v>43.490276577946759</v>
      </c>
      <c r="M70">
        <v>0</v>
      </c>
      <c r="N70">
        <v>30.000664637606395</v>
      </c>
      <c r="O70">
        <v>50.383290566037743</v>
      </c>
      <c r="P70">
        <v>43.867309167643612</v>
      </c>
      <c r="Q70">
        <v>5.5413617406143345</v>
      </c>
      <c r="R70">
        <v>5.380968639921722</v>
      </c>
      <c r="S70">
        <v>6.7000589854502559</v>
      </c>
      <c r="T70">
        <v>0</v>
      </c>
      <c r="U70">
        <v>275.80416121648136</v>
      </c>
      <c r="V70">
        <v>4.1355837616020343</v>
      </c>
      <c r="W70">
        <v>11.639246469230768</v>
      </c>
      <c r="X70">
        <v>22.646561372891217</v>
      </c>
      <c r="Y70">
        <v>0</v>
      </c>
      <c r="Z70">
        <v>0</v>
      </c>
      <c r="AA70">
        <v>4.4145199999999996</v>
      </c>
      <c r="AB70">
        <v>0</v>
      </c>
      <c r="AC70">
        <v>2.4576389039999995</v>
      </c>
      <c r="AD70">
        <v>0.33545330000000001</v>
      </c>
      <c r="AE70">
        <v>7.1695051999999988</v>
      </c>
      <c r="AF70">
        <v>0</v>
      </c>
      <c r="AG70">
        <v>0</v>
      </c>
      <c r="AH70">
        <v>9.6197160000000004</v>
      </c>
      <c r="AI70">
        <v>0</v>
      </c>
      <c r="AJ70">
        <v>0</v>
      </c>
      <c r="AK70">
        <v>13.213557900000001</v>
      </c>
      <c r="AL70">
        <v>0.7082400000000002</v>
      </c>
      <c r="AM70">
        <v>1.3541792000000001</v>
      </c>
      <c r="AN70">
        <v>0</v>
      </c>
      <c r="AO70">
        <v>0.95585279999999995</v>
      </c>
      <c r="AP70">
        <v>1.5617951999999999</v>
      </c>
      <c r="AQ70">
        <v>0</v>
      </c>
      <c r="AR70">
        <v>1.6824959999999998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22.541856457404482</v>
      </c>
      <c r="BB70">
        <f t="shared" si="1"/>
        <v>601.88626815446071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79.998963772438927</v>
      </c>
      <c r="L71">
        <v>43.490276577946759</v>
      </c>
      <c r="M71">
        <v>0</v>
      </c>
      <c r="N71">
        <v>30.000664637606395</v>
      </c>
      <c r="O71">
        <v>50.383290566037743</v>
      </c>
      <c r="P71">
        <v>43.867309167643612</v>
      </c>
      <c r="Q71">
        <v>5.5413617406143345</v>
      </c>
      <c r="R71">
        <v>5.380968639921722</v>
      </c>
      <c r="S71">
        <v>6.7000589854502559</v>
      </c>
      <c r="T71">
        <v>0</v>
      </c>
      <c r="U71">
        <v>275.80416121648136</v>
      </c>
      <c r="V71">
        <v>4.1355837616020343</v>
      </c>
      <c r="W71">
        <v>11.639246469230768</v>
      </c>
      <c r="X71">
        <v>22.646561372891217</v>
      </c>
      <c r="Y71">
        <v>0</v>
      </c>
      <c r="Z71">
        <v>0.27939999999999998</v>
      </c>
      <c r="AA71">
        <v>7.1370748799999992</v>
      </c>
      <c r="AB71">
        <v>0.84665999999999986</v>
      </c>
      <c r="AC71">
        <v>2.4576389039999995</v>
      </c>
      <c r="AD71">
        <v>2.3146277699999995</v>
      </c>
      <c r="AE71">
        <v>7.1695051999999988</v>
      </c>
      <c r="AF71">
        <v>0</v>
      </c>
      <c r="AG71">
        <v>0</v>
      </c>
      <c r="AH71">
        <v>14.429574000000002</v>
      </c>
      <c r="AI71">
        <v>0</v>
      </c>
      <c r="AJ71">
        <v>0</v>
      </c>
      <c r="AK71">
        <v>13.213557900000001</v>
      </c>
      <c r="AL71">
        <v>3.2461000000000002</v>
      </c>
      <c r="AM71">
        <v>1.3541792000000001</v>
      </c>
      <c r="AN71">
        <v>0</v>
      </c>
      <c r="AO71">
        <v>0.88565735999999995</v>
      </c>
      <c r="AP71">
        <v>0.78089759999999997</v>
      </c>
      <c r="AQ71">
        <v>0</v>
      </c>
      <c r="AR71">
        <v>1.6824959999999998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22.986767594545967</v>
      </c>
      <c r="BB71">
        <f t="shared" si="1"/>
        <v>613.76577132731904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79.998963772438927</v>
      </c>
      <c r="L72">
        <v>43.490276577946759</v>
      </c>
      <c r="M72">
        <v>0</v>
      </c>
      <c r="N72">
        <v>30.000664637606395</v>
      </c>
      <c r="O72">
        <v>50.383290566037743</v>
      </c>
      <c r="P72">
        <v>43.867309167643612</v>
      </c>
      <c r="Q72">
        <v>5.5413617406143345</v>
      </c>
      <c r="R72">
        <v>5.380968639921722</v>
      </c>
      <c r="S72">
        <v>6.7000589854502559</v>
      </c>
      <c r="T72">
        <v>0</v>
      </c>
      <c r="U72">
        <v>275.80416121648136</v>
      </c>
      <c r="V72">
        <v>4.1355837616020343</v>
      </c>
      <c r="W72">
        <v>11.639246469230768</v>
      </c>
      <c r="X72">
        <v>22.646561372891217</v>
      </c>
      <c r="Y72">
        <v>0</v>
      </c>
      <c r="Z72">
        <v>1.6763999999999997</v>
      </c>
      <c r="AA72">
        <v>7.1370748799999992</v>
      </c>
      <c r="AB72">
        <v>3.3189071999999999</v>
      </c>
      <c r="AC72">
        <v>4.915277807999999</v>
      </c>
      <c r="AD72">
        <v>4.6292555399999999</v>
      </c>
      <c r="AE72">
        <v>7.8212784000000015</v>
      </c>
      <c r="AF72">
        <v>0</v>
      </c>
      <c r="AG72">
        <v>0</v>
      </c>
      <c r="AH72">
        <v>19.239432000000001</v>
      </c>
      <c r="AI72">
        <v>0</v>
      </c>
      <c r="AJ72">
        <v>0</v>
      </c>
      <c r="AK72">
        <v>13.213557900000001</v>
      </c>
      <c r="AL72">
        <v>6.4922000000000004</v>
      </c>
      <c r="AM72">
        <v>1.3541792000000001</v>
      </c>
      <c r="AN72">
        <v>0</v>
      </c>
      <c r="AO72">
        <v>0.81172811999999994</v>
      </c>
      <c r="AP72">
        <v>0.78089759999999997</v>
      </c>
      <c r="AQ72">
        <v>0</v>
      </c>
      <c r="AR72">
        <v>1.6824959999999998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23.610406483654227</v>
      </c>
      <c r="BB72">
        <f t="shared" si="1"/>
        <v>630.41744827221089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79.998963772438927</v>
      </c>
      <c r="L73">
        <v>43.490276577946759</v>
      </c>
      <c r="M73">
        <v>0</v>
      </c>
      <c r="N73">
        <v>30.000664637606395</v>
      </c>
      <c r="O73">
        <v>50.383290566037743</v>
      </c>
      <c r="P73">
        <v>43.867309167643612</v>
      </c>
      <c r="Q73">
        <v>5.5413617406143345</v>
      </c>
      <c r="R73">
        <v>5.380968639921722</v>
      </c>
      <c r="S73">
        <v>6.7000589854502559</v>
      </c>
      <c r="T73">
        <v>0</v>
      </c>
      <c r="U73">
        <v>275.80416121648136</v>
      </c>
      <c r="V73">
        <v>3.9494350779999996</v>
      </c>
      <c r="W73">
        <v>11.639246469230768</v>
      </c>
      <c r="X73">
        <v>22.646561372891217</v>
      </c>
      <c r="Y73">
        <v>0</v>
      </c>
      <c r="Z73">
        <v>1.7043399999999997</v>
      </c>
      <c r="AA73">
        <v>7.1370748799999992</v>
      </c>
      <c r="AB73">
        <v>6.6920006399999998</v>
      </c>
      <c r="AC73">
        <v>7.3803545019000003</v>
      </c>
      <c r="AD73">
        <v>6.9438833099999986</v>
      </c>
      <c r="AE73">
        <v>12.0578042</v>
      </c>
      <c r="AF73">
        <v>0</v>
      </c>
      <c r="AG73">
        <v>0</v>
      </c>
      <c r="AH73">
        <v>27.6566835</v>
      </c>
      <c r="AI73">
        <v>0.96982290000000004</v>
      </c>
      <c r="AJ73">
        <v>0</v>
      </c>
      <c r="AK73">
        <v>13.213557900000001</v>
      </c>
      <c r="AL73">
        <v>16.968250000000005</v>
      </c>
      <c r="AM73">
        <v>1.3541792000000001</v>
      </c>
      <c r="AN73">
        <v>0</v>
      </c>
      <c r="AO73">
        <v>0.79380587999999996</v>
      </c>
      <c r="AP73">
        <v>0.78089759999999997</v>
      </c>
      <c r="AQ73">
        <v>0</v>
      </c>
      <c r="AR73">
        <v>2.8041599999999995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24.80885356654947</v>
      </c>
      <c r="BB73">
        <f t="shared" si="1"/>
        <v>662.41698236961361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79.998963772438927</v>
      </c>
      <c r="L74">
        <v>43.490276577946759</v>
      </c>
      <c r="M74">
        <v>0</v>
      </c>
      <c r="N74">
        <v>30.000664637606395</v>
      </c>
      <c r="O74">
        <v>50.383290566037743</v>
      </c>
      <c r="P74">
        <v>43.867309167643612</v>
      </c>
      <c r="Q74">
        <v>5.5413617406143345</v>
      </c>
      <c r="R74">
        <v>5.380968639921722</v>
      </c>
      <c r="S74">
        <v>6.7000589854502559</v>
      </c>
      <c r="T74">
        <v>0</v>
      </c>
      <c r="U74">
        <v>275.80416121648136</v>
      </c>
      <c r="V74">
        <v>3.9494350779999996</v>
      </c>
      <c r="W74">
        <v>11.639246469230768</v>
      </c>
      <c r="X74">
        <v>22.646561372891217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29.700873150000003</v>
      </c>
      <c r="AI74">
        <v>4.2025659000000006</v>
      </c>
      <c r="AJ74">
        <v>0</v>
      </c>
      <c r="AK74">
        <v>13.213557900000001</v>
      </c>
      <c r="AL74">
        <v>16.968250000000005</v>
      </c>
      <c r="AM74">
        <v>1.3541792000000001</v>
      </c>
      <c r="AN74">
        <v>0</v>
      </c>
      <c r="AO74">
        <v>0.80724756000000009</v>
      </c>
      <c r="AP74">
        <v>0.78089759999999997</v>
      </c>
      <c r="AQ74">
        <v>0</v>
      </c>
      <c r="AR74">
        <v>3.3649919999999995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25.180325596849482</v>
      </c>
      <c r="BB74">
        <f t="shared" si="1"/>
        <v>672.3355931105134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79.998963772438927</v>
      </c>
      <c r="L75">
        <v>43.490276577946759</v>
      </c>
      <c r="M75">
        <v>0</v>
      </c>
      <c r="N75">
        <v>30.000664637606395</v>
      </c>
      <c r="O75">
        <v>50.383290566037743</v>
      </c>
      <c r="P75">
        <v>43.867309167643612</v>
      </c>
      <c r="Q75">
        <v>5.5413617406143345</v>
      </c>
      <c r="R75">
        <v>5.380968639921722</v>
      </c>
      <c r="S75">
        <v>6.7000589854502559</v>
      </c>
      <c r="T75">
        <v>0</v>
      </c>
      <c r="U75">
        <v>275.80416121648136</v>
      </c>
      <c r="V75">
        <v>4.1355837616020343</v>
      </c>
      <c r="W75">
        <v>11.639246469230768</v>
      </c>
      <c r="X75">
        <v>22.646561372891217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13.213557900000001</v>
      </c>
      <c r="AL75">
        <v>16.968250000000005</v>
      </c>
      <c r="AM75">
        <v>1.3541792000000001</v>
      </c>
      <c r="AN75">
        <v>0</v>
      </c>
      <c r="AO75">
        <v>0.61981079999999988</v>
      </c>
      <c r="AP75">
        <v>0.78089759999999997</v>
      </c>
      <c r="AQ75">
        <v>0</v>
      </c>
      <c r="AR75">
        <v>3.3649919999999995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25.394719337317053</v>
      </c>
      <c r="BB75">
        <f t="shared" si="1"/>
        <v>678.06008592364788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79.998963772438927</v>
      </c>
      <c r="L76">
        <v>43.490276577946759</v>
      </c>
      <c r="M76">
        <v>0</v>
      </c>
      <c r="N76">
        <v>30.000664637606395</v>
      </c>
      <c r="O76">
        <v>50.383290566037743</v>
      </c>
      <c r="P76">
        <v>43.867309167643612</v>
      </c>
      <c r="Q76">
        <v>5.5413617406143345</v>
      </c>
      <c r="R76">
        <v>5.380968639921722</v>
      </c>
      <c r="S76">
        <v>6.7000589854502559</v>
      </c>
      <c r="T76">
        <v>0</v>
      </c>
      <c r="U76">
        <v>275.80416121648136</v>
      </c>
      <c r="V76">
        <v>4.1355837616020343</v>
      </c>
      <c r="W76">
        <v>11.639246469230768</v>
      </c>
      <c r="X76">
        <v>22.646561372891217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13.213557900000001</v>
      </c>
      <c r="AL76">
        <v>16.968250000000005</v>
      </c>
      <c r="AM76">
        <v>1.3541792000000001</v>
      </c>
      <c r="AN76">
        <v>0</v>
      </c>
      <c r="AO76">
        <v>0.61981079999999988</v>
      </c>
      <c r="AP76">
        <v>0.78089759999999997</v>
      </c>
      <c r="AQ76">
        <v>0</v>
      </c>
      <c r="AR76">
        <v>3.3649919999999995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25.394719337317053</v>
      </c>
      <c r="BB76">
        <f t="shared" si="1"/>
        <v>678.06008592364788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79.998963772438927</v>
      </c>
      <c r="L77">
        <v>43.490276577946759</v>
      </c>
      <c r="M77">
        <v>0</v>
      </c>
      <c r="N77">
        <v>30.000664637606395</v>
      </c>
      <c r="O77">
        <v>50.383290566037743</v>
      </c>
      <c r="P77">
        <v>43.867309167643612</v>
      </c>
      <c r="Q77">
        <v>5.5413617406143345</v>
      </c>
      <c r="R77">
        <v>5.380968639921722</v>
      </c>
      <c r="S77">
        <v>6.7000589854502559</v>
      </c>
      <c r="T77">
        <v>0</v>
      </c>
      <c r="U77">
        <v>275.80416121648136</v>
      </c>
      <c r="V77">
        <v>3.9494350779999996</v>
      </c>
      <c r="W77">
        <v>11.639427606527654</v>
      </c>
      <c r="X77">
        <v>22.646561372891217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13.213557900000001</v>
      </c>
      <c r="AL77">
        <v>6.4922000000000004</v>
      </c>
      <c r="AM77">
        <v>1.3541792000000001</v>
      </c>
      <c r="AN77">
        <v>0</v>
      </c>
      <c r="AO77">
        <v>0.65714879999999998</v>
      </c>
      <c r="AP77">
        <v>0.78089759999999997</v>
      </c>
      <c r="AQ77">
        <v>0</v>
      </c>
      <c r="AR77">
        <v>5.0474879999999995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25.12124504466043</v>
      </c>
      <c r="BB77">
        <f t="shared" si="1"/>
        <v>670.75809986999934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79.998963772438927</v>
      </c>
      <c r="L78">
        <v>43.490276577946759</v>
      </c>
      <c r="M78">
        <v>0</v>
      </c>
      <c r="N78">
        <v>30.000664637606395</v>
      </c>
      <c r="O78">
        <v>50.383290566037743</v>
      </c>
      <c r="P78">
        <v>43.867309167643612</v>
      </c>
      <c r="Q78">
        <v>5.5413617406143345</v>
      </c>
      <c r="R78">
        <v>5.380968639921722</v>
      </c>
      <c r="S78">
        <v>6.7000589854502559</v>
      </c>
      <c r="T78">
        <v>0</v>
      </c>
      <c r="U78">
        <v>275.80416121648136</v>
      </c>
      <c r="V78">
        <v>3.9494350779999996</v>
      </c>
      <c r="W78">
        <v>11.639427606527654</v>
      </c>
      <c r="X78">
        <v>22.646561372891217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13.213557900000001</v>
      </c>
      <c r="AL78">
        <v>3.2461000000000002</v>
      </c>
      <c r="AM78">
        <v>1.3541792000000001</v>
      </c>
      <c r="AN78">
        <v>0</v>
      </c>
      <c r="AO78">
        <v>0.65714879999999998</v>
      </c>
      <c r="AP78">
        <v>0.78089759999999997</v>
      </c>
      <c r="AQ78">
        <v>0</v>
      </c>
      <c r="AR78">
        <v>5.0474879999999995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25.004060885452166</v>
      </c>
      <c r="BB78">
        <f t="shared" si="1"/>
        <v>667.62918402920752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79.998963772438927</v>
      </c>
      <c r="L79">
        <v>43.490276577946759</v>
      </c>
      <c r="M79">
        <v>0</v>
      </c>
      <c r="N79">
        <v>30.000664637606395</v>
      </c>
      <c r="O79">
        <v>50.383290566037743</v>
      </c>
      <c r="P79">
        <v>43.867309167643612</v>
      </c>
      <c r="Q79">
        <v>5.5413617406143345</v>
      </c>
      <c r="R79">
        <v>5.380968639921722</v>
      </c>
      <c r="S79">
        <v>6.7000589854502559</v>
      </c>
      <c r="T79">
        <v>0</v>
      </c>
      <c r="U79">
        <v>275.80416121648136</v>
      </c>
      <c r="V79">
        <v>4.2604239678615574</v>
      </c>
      <c r="W79">
        <v>11.639427606527654</v>
      </c>
      <c r="X79">
        <v>22.646561372891217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29.700873150000003</v>
      </c>
      <c r="AI79">
        <v>4.2025659000000006</v>
      </c>
      <c r="AJ79">
        <v>0</v>
      </c>
      <c r="AK79">
        <v>13.213557900000001</v>
      </c>
      <c r="AL79">
        <v>3.3051200000000005</v>
      </c>
      <c r="AM79">
        <v>1.3541792000000001</v>
      </c>
      <c r="AN79">
        <v>0</v>
      </c>
      <c r="AO79">
        <v>0.91702127999999994</v>
      </c>
      <c r="AP79">
        <v>0.78089759999999997</v>
      </c>
      <c r="AQ79">
        <v>0</v>
      </c>
      <c r="AR79">
        <v>5.0474879999999995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24.812359621330316</v>
      </c>
      <c r="BB79">
        <f t="shared" si="1"/>
        <v>662.51059203319107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79.998963772438927</v>
      </c>
      <c r="L80">
        <v>43.490276577946759</v>
      </c>
      <c r="M80">
        <v>0</v>
      </c>
      <c r="N80">
        <v>30.000664637606395</v>
      </c>
      <c r="O80">
        <v>50.383290566037743</v>
      </c>
      <c r="P80">
        <v>43.867309167643612</v>
      </c>
      <c r="Q80">
        <v>5.5413617406143345</v>
      </c>
      <c r="R80">
        <v>5.380968639921722</v>
      </c>
      <c r="S80">
        <v>6.7000589854502559</v>
      </c>
      <c r="T80">
        <v>0</v>
      </c>
      <c r="U80">
        <v>275.80416121648136</v>
      </c>
      <c r="V80">
        <v>4.2604239678615574</v>
      </c>
      <c r="W80">
        <v>11.639427606527654</v>
      </c>
      <c r="X80">
        <v>22.646561372891217</v>
      </c>
      <c r="Y80">
        <v>0</v>
      </c>
      <c r="Z80">
        <v>1.6646652</v>
      </c>
      <c r="AA80">
        <v>7.1370748799999992</v>
      </c>
      <c r="AB80">
        <v>6.6920006399999998</v>
      </c>
      <c r="AC80">
        <v>4.9201284110999994</v>
      </c>
      <c r="AD80">
        <v>6.9438833099999986</v>
      </c>
      <c r="AE80">
        <v>12.5570624712</v>
      </c>
      <c r="AF80">
        <v>0</v>
      </c>
      <c r="AG80">
        <v>0</v>
      </c>
      <c r="AH80">
        <v>19.455875609999996</v>
      </c>
      <c r="AI80">
        <v>0.96982290000000004</v>
      </c>
      <c r="AJ80">
        <v>0</v>
      </c>
      <c r="AK80">
        <v>13.213557900000001</v>
      </c>
      <c r="AL80">
        <v>3.3051200000000005</v>
      </c>
      <c r="AM80">
        <v>1.3541792000000001</v>
      </c>
      <c r="AN80">
        <v>0</v>
      </c>
      <c r="AO80">
        <v>0.94614491999999994</v>
      </c>
      <c r="AP80">
        <v>0.78089759999999997</v>
      </c>
      <c r="AQ80">
        <v>0</v>
      </c>
      <c r="AR80">
        <v>5.0474879999999995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24.094398022230315</v>
      </c>
      <c r="BB80">
        <f t="shared" si="1"/>
        <v>643.34041767149131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79.998963772438927</v>
      </c>
      <c r="L81">
        <v>43.490276577946759</v>
      </c>
      <c r="M81">
        <v>0</v>
      </c>
      <c r="N81">
        <v>30.000664637606395</v>
      </c>
      <c r="O81">
        <v>50.383290566037743</v>
      </c>
      <c r="P81">
        <v>43.867309167643612</v>
      </c>
      <c r="Q81">
        <v>5.1221223270971636</v>
      </c>
      <c r="R81">
        <v>5.380968639921722</v>
      </c>
      <c r="S81">
        <v>6.7000589854502559</v>
      </c>
      <c r="T81">
        <v>0</v>
      </c>
      <c r="U81">
        <v>275.80416121648136</v>
      </c>
      <c r="V81">
        <v>4.6047438010291595</v>
      </c>
      <c r="W81">
        <v>11.639427606527654</v>
      </c>
      <c r="X81">
        <v>22.646561372891217</v>
      </c>
      <c r="Y81">
        <v>0</v>
      </c>
      <c r="Z81">
        <v>1.6646652</v>
      </c>
      <c r="AA81">
        <v>4.4145199999999996</v>
      </c>
      <c r="AB81">
        <v>6.6920006399999998</v>
      </c>
      <c r="AC81">
        <v>2.4576389039999995</v>
      </c>
      <c r="AD81">
        <v>4.6292555399999999</v>
      </c>
      <c r="AE81">
        <v>12.5570624712</v>
      </c>
      <c r="AF81">
        <v>0</v>
      </c>
      <c r="AG81">
        <v>0</v>
      </c>
      <c r="AH81">
        <v>14.429574000000002</v>
      </c>
      <c r="AI81">
        <v>0.80818574999999981</v>
      </c>
      <c r="AJ81">
        <v>0</v>
      </c>
      <c r="AK81">
        <v>13.213557900000001</v>
      </c>
      <c r="AL81">
        <v>3.3051200000000005</v>
      </c>
      <c r="AM81">
        <v>1.3541792000000001</v>
      </c>
      <c r="AN81">
        <v>0</v>
      </c>
      <c r="AO81">
        <v>0.97601531999999991</v>
      </c>
      <c r="AP81">
        <v>0.78089759999999997</v>
      </c>
      <c r="AQ81">
        <v>0</v>
      </c>
      <c r="AR81">
        <v>2.243328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23.533518594807159</v>
      </c>
      <c r="BB81">
        <f t="shared" si="1"/>
        <v>628.36447700146482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79.998963772438927</v>
      </c>
      <c r="L82">
        <v>43.490276577946759</v>
      </c>
      <c r="M82">
        <v>0</v>
      </c>
      <c r="N82">
        <v>30.000664637606395</v>
      </c>
      <c r="O82">
        <v>50.383290566037743</v>
      </c>
      <c r="P82">
        <v>43.867309167643612</v>
      </c>
      <c r="Q82">
        <v>4.8560909090909083</v>
      </c>
      <c r="R82">
        <v>5.380968639921722</v>
      </c>
      <c r="S82">
        <v>6.7000589854502559</v>
      </c>
      <c r="T82">
        <v>0</v>
      </c>
      <c r="U82">
        <v>275.80416121648136</v>
      </c>
      <c r="V82">
        <v>4.6047438010291595</v>
      </c>
      <c r="W82">
        <v>11.639427606527654</v>
      </c>
      <c r="X82">
        <v>22.646561372891217</v>
      </c>
      <c r="Y82">
        <v>0</v>
      </c>
      <c r="Z82">
        <v>1.6646652</v>
      </c>
      <c r="AA82">
        <v>3.1102299999999996</v>
      </c>
      <c r="AB82">
        <v>6.6920006399999998</v>
      </c>
      <c r="AC82">
        <v>0</v>
      </c>
      <c r="AD82">
        <v>2.3146277699999995</v>
      </c>
      <c r="AE82">
        <v>12.5570624712</v>
      </c>
      <c r="AF82">
        <v>0</v>
      </c>
      <c r="AG82">
        <v>0</v>
      </c>
      <c r="AH82">
        <v>9.6197160000000004</v>
      </c>
      <c r="AI82">
        <v>0.80818574999999981</v>
      </c>
      <c r="AJ82">
        <v>0</v>
      </c>
      <c r="AK82">
        <v>13.213557900000001</v>
      </c>
      <c r="AL82">
        <v>3.3051200000000005</v>
      </c>
      <c r="AM82">
        <v>1.3541792000000001</v>
      </c>
      <c r="AN82">
        <v>0</v>
      </c>
      <c r="AO82">
        <v>0.9999116400000001</v>
      </c>
      <c r="AP82">
        <v>0.78089759999999997</v>
      </c>
      <c r="AQ82">
        <v>0</v>
      </c>
      <c r="AR82">
        <v>2.243328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23.131777942782843</v>
      </c>
      <c r="BB82">
        <f t="shared" si="1"/>
        <v>617.6376678814828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79.997900757552713</v>
      </c>
      <c r="L83">
        <v>43.490276577946759</v>
      </c>
      <c r="M83">
        <v>0</v>
      </c>
      <c r="N83">
        <v>30.000664637606395</v>
      </c>
      <c r="O83">
        <v>50.383290566037743</v>
      </c>
      <c r="P83">
        <v>44.045460760971061</v>
      </c>
      <c r="Q83">
        <v>5.3906403733955663</v>
      </c>
      <c r="R83">
        <v>5.380968639921722</v>
      </c>
      <c r="S83">
        <v>6.7000589854502559</v>
      </c>
      <c r="T83">
        <v>0</v>
      </c>
      <c r="U83">
        <v>275.80416121648136</v>
      </c>
      <c r="V83">
        <v>4.6047438010291595</v>
      </c>
      <c r="W83">
        <v>11.639427606527654</v>
      </c>
      <c r="X83">
        <v>22.646561372891217</v>
      </c>
      <c r="Y83">
        <v>0</v>
      </c>
      <c r="Z83">
        <v>1.6646652</v>
      </c>
      <c r="AA83">
        <v>0</v>
      </c>
      <c r="AB83">
        <v>6.6920006399999998</v>
      </c>
      <c r="AC83">
        <v>0</v>
      </c>
      <c r="AD83">
        <v>0.33545330000000001</v>
      </c>
      <c r="AE83">
        <v>7.8212784000000015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13.213557900000001</v>
      </c>
      <c r="AL83">
        <v>3.3051200000000005</v>
      </c>
      <c r="AM83">
        <v>1.3541792000000001</v>
      </c>
      <c r="AN83">
        <v>0</v>
      </c>
      <c r="AO83">
        <v>0.45178979999999991</v>
      </c>
      <c r="AP83">
        <v>0.78089759999999997</v>
      </c>
      <c r="AQ83">
        <v>0</v>
      </c>
      <c r="AR83">
        <v>2.243328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22.580180063214083</v>
      </c>
      <c r="BB83">
        <f t="shared" si="1"/>
        <v>602.90954967259745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79.997170612090926</v>
      </c>
      <c r="L84">
        <v>43.490276577946759</v>
      </c>
      <c r="M84">
        <v>0</v>
      </c>
      <c r="N84">
        <v>30.000664637606395</v>
      </c>
      <c r="O84">
        <v>50.383290566037743</v>
      </c>
      <c r="P84">
        <v>44.045460760971061</v>
      </c>
      <c r="Q84">
        <v>5.5413617406143345</v>
      </c>
      <c r="R84">
        <v>5.380968639921722</v>
      </c>
      <c r="S84">
        <v>6.7000589854502559</v>
      </c>
      <c r="T84">
        <v>0</v>
      </c>
      <c r="U84">
        <v>275.80416121648136</v>
      </c>
      <c r="V84">
        <v>4.6047438010291595</v>
      </c>
      <c r="W84">
        <v>11.639427606527654</v>
      </c>
      <c r="X84">
        <v>22.646561372891217</v>
      </c>
      <c r="Y84">
        <v>0</v>
      </c>
      <c r="Z84">
        <v>1.6646652</v>
      </c>
      <c r="AA84">
        <v>0</v>
      </c>
      <c r="AB84">
        <v>6.6920006399999998</v>
      </c>
      <c r="AC84">
        <v>0</v>
      </c>
      <c r="AD84">
        <v>0</v>
      </c>
      <c r="AE84">
        <v>3.9106392000000003</v>
      </c>
      <c r="AF84">
        <v>0</v>
      </c>
      <c r="AG84">
        <v>0</v>
      </c>
      <c r="AH84">
        <v>0.72147869999999992</v>
      </c>
      <c r="AI84">
        <v>0</v>
      </c>
      <c r="AJ84">
        <v>0</v>
      </c>
      <c r="AK84">
        <v>13.213557900000001</v>
      </c>
      <c r="AL84">
        <v>3.3051200000000005</v>
      </c>
      <c r="AM84">
        <v>1.3541792000000001</v>
      </c>
      <c r="AN84">
        <v>0</v>
      </c>
      <c r="AO84">
        <v>0.46971203999999994</v>
      </c>
      <c r="AP84">
        <v>0.78089759999999997</v>
      </c>
      <c r="AQ84">
        <v>0</v>
      </c>
      <c r="AR84">
        <v>2.243328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22.285367239497013</v>
      </c>
      <c r="BB84">
        <f t="shared" si="1"/>
        <v>595.03780415807148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79.998416340777609</v>
      </c>
      <c r="L85">
        <v>43.490276577946759</v>
      </c>
      <c r="M85">
        <v>0</v>
      </c>
      <c r="N85">
        <v>30.000664637606395</v>
      </c>
      <c r="O85">
        <v>50.383290566037743</v>
      </c>
      <c r="P85">
        <v>44.045460760971061</v>
      </c>
      <c r="Q85">
        <v>5.5413617406143345</v>
      </c>
      <c r="R85">
        <v>5.380968639921722</v>
      </c>
      <c r="S85">
        <v>6.7000589854502559</v>
      </c>
      <c r="T85">
        <v>0</v>
      </c>
      <c r="U85">
        <v>275.80416121648136</v>
      </c>
      <c r="V85">
        <v>4.6047438010291595</v>
      </c>
      <c r="W85">
        <v>11.639427606527654</v>
      </c>
      <c r="X85">
        <v>22.646561372891217</v>
      </c>
      <c r="Y85">
        <v>0</v>
      </c>
      <c r="Z85">
        <v>1.6646652</v>
      </c>
      <c r="AA85">
        <v>0</v>
      </c>
      <c r="AB85">
        <v>3.3189071999999999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13.213557900000001</v>
      </c>
      <c r="AL85">
        <v>3.3051200000000005</v>
      </c>
      <c r="AM85">
        <v>1.3541792000000001</v>
      </c>
      <c r="AN85">
        <v>0</v>
      </c>
      <c r="AO85">
        <v>0.51377088000000004</v>
      </c>
      <c r="AP85">
        <v>1.3014959999999998</v>
      </c>
      <c r="AQ85">
        <v>0</v>
      </c>
      <c r="AR85">
        <v>3.925824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22.077546450502588</v>
      </c>
      <c r="BB85">
        <f t="shared" si="1"/>
        <v>589.48881257575272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79.998416340777609</v>
      </c>
      <c r="L86">
        <v>43.490276577946759</v>
      </c>
      <c r="M86">
        <v>0</v>
      </c>
      <c r="N86">
        <v>30.000664637606395</v>
      </c>
      <c r="O86">
        <v>50.383290566037743</v>
      </c>
      <c r="P86">
        <v>44.045460760971061</v>
      </c>
      <c r="Q86">
        <v>5.5381077628032331</v>
      </c>
      <c r="R86">
        <v>5.377583341695936</v>
      </c>
      <c r="S86">
        <v>6.7020013422818785</v>
      </c>
      <c r="T86">
        <v>0</v>
      </c>
      <c r="U86">
        <v>275.80416121648136</v>
      </c>
      <c r="V86">
        <v>4.6047438010291595</v>
      </c>
      <c r="W86">
        <v>11.639427606527654</v>
      </c>
      <c r="X86">
        <v>22.646561372891217</v>
      </c>
      <c r="Y86">
        <v>0</v>
      </c>
      <c r="Z86">
        <v>0.27939999999999998</v>
      </c>
      <c r="AA86">
        <v>0</v>
      </c>
      <c r="AB86">
        <v>1.015992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13.213557900000001</v>
      </c>
      <c r="AL86">
        <v>3.3051200000000005</v>
      </c>
      <c r="AM86">
        <v>1.3541792000000001</v>
      </c>
      <c r="AN86">
        <v>0</v>
      </c>
      <c r="AO86">
        <v>0.54513480000000003</v>
      </c>
      <c r="AP86">
        <v>1.3014959999999998</v>
      </c>
      <c r="AQ86">
        <v>0</v>
      </c>
      <c r="AR86">
        <v>3.925824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21.945365542742898</v>
      </c>
      <c r="BB86">
        <f t="shared" si="1"/>
        <v>585.95948008430719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79.998361908922135</v>
      </c>
      <c r="L87">
        <v>14.005613755702848</v>
      </c>
      <c r="M87">
        <v>0</v>
      </c>
      <c r="N87">
        <v>30.000664637606395</v>
      </c>
      <c r="O87">
        <v>50.383290566037743</v>
      </c>
      <c r="P87">
        <v>44.045460760971061</v>
      </c>
      <c r="Q87">
        <v>5.5381077628032331</v>
      </c>
      <c r="R87">
        <v>5.377583341695936</v>
      </c>
      <c r="S87">
        <v>6.7020013422818785</v>
      </c>
      <c r="T87">
        <v>0</v>
      </c>
      <c r="U87">
        <v>275.80416121648136</v>
      </c>
      <c r="V87">
        <v>4.6047438010291595</v>
      </c>
      <c r="W87">
        <v>11.639427606527654</v>
      </c>
      <c r="X87">
        <v>22.646561372891217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13.213557900000001</v>
      </c>
      <c r="AL87">
        <v>3.3051200000000005</v>
      </c>
      <c r="AM87">
        <v>1.3541792000000001</v>
      </c>
      <c r="AN87">
        <v>0</v>
      </c>
      <c r="AO87">
        <v>0.59516771999999996</v>
      </c>
      <c r="AP87">
        <v>1.3014959999999998</v>
      </c>
      <c r="AQ87">
        <v>0</v>
      </c>
      <c r="AR87">
        <v>3.925824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20.836009821285145</v>
      </c>
      <c r="BB87">
        <f t="shared" si="1"/>
        <v>556.33875947166541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78.1717834833875</v>
      </c>
      <c r="L88">
        <v>13.99609236787127</v>
      </c>
      <c r="M88">
        <v>0</v>
      </c>
      <c r="N88">
        <v>30.000664637606395</v>
      </c>
      <c r="O88">
        <v>50.383290566037743</v>
      </c>
      <c r="P88">
        <v>44.045460760971061</v>
      </c>
      <c r="Q88">
        <v>5.5381077628032331</v>
      </c>
      <c r="R88">
        <v>5.377583341695936</v>
      </c>
      <c r="S88">
        <v>6.7020013422818785</v>
      </c>
      <c r="T88">
        <v>0</v>
      </c>
      <c r="U88">
        <v>275.80416121648136</v>
      </c>
      <c r="V88">
        <v>4.6047438010291595</v>
      </c>
      <c r="W88">
        <v>11.639427606527654</v>
      </c>
      <c r="X88">
        <v>22.646561372891217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13.213557900000001</v>
      </c>
      <c r="AL88">
        <v>3.3051200000000005</v>
      </c>
      <c r="AM88">
        <v>1.3541792000000001</v>
      </c>
      <c r="AN88">
        <v>0</v>
      </c>
      <c r="AO88">
        <v>0.63997331999999996</v>
      </c>
      <c r="AP88">
        <v>1.3014959999999998</v>
      </c>
      <c r="AQ88">
        <v>0</v>
      </c>
      <c r="AR88">
        <v>3.925824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20.771344175904922</v>
      </c>
      <c r="BB88">
        <f t="shared" si="1"/>
        <v>554.61213090367949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79.997584026149369</v>
      </c>
      <c r="L89">
        <v>13.99609236787127</v>
      </c>
      <c r="M89">
        <v>0</v>
      </c>
      <c r="N89">
        <v>30.000664637606395</v>
      </c>
      <c r="O89">
        <v>50.383290566037743</v>
      </c>
      <c r="P89">
        <v>44.045460760971061</v>
      </c>
      <c r="Q89">
        <v>0.99555555555555542</v>
      </c>
      <c r="R89">
        <v>5.377583341695936</v>
      </c>
      <c r="S89">
        <v>2.0025605769230772</v>
      </c>
      <c r="T89">
        <v>0</v>
      </c>
      <c r="U89">
        <v>275.80416121648136</v>
      </c>
      <c r="V89">
        <v>4.6047438010291595</v>
      </c>
      <c r="W89">
        <v>11.639427606527654</v>
      </c>
      <c r="X89">
        <v>22.646561372891217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13.213557900000001</v>
      </c>
      <c r="AL89">
        <v>3.3051200000000005</v>
      </c>
      <c r="AM89">
        <v>1.3541792000000001</v>
      </c>
      <c r="AN89">
        <v>0</v>
      </c>
      <c r="AO89">
        <v>0.24717755999999999</v>
      </c>
      <c r="AP89">
        <v>1.3014959999999998</v>
      </c>
      <c r="AQ89">
        <v>0</v>
      </c>
      <c r="AR89">
        <v>3.925824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20.489439583382364</v>
      </c>
      <c r="BB89">
        <f t="shared" si="1"/>
        <v>547.08504730635752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79.998847262247835</v>
      </c>
      <c r="L90">
        <v>13.99609236787127</v>
      </c>
      <c r="M90">
        <v>0</v>
      </c>
      <c r="N90">
        <v>30.000664637606395</v>
      </c>
      <c r="O90">
        <v>50.383290566037743</v>
      </c>
      <c r="P90">
        <v>44.045460760971061</v>
      </c>
      <c r="Q90">
        <v>0.99555555555555542</v>
      </c>
      <c r="R90">
        <v>5.377583341695936</v>
      </c>
      <c r="S90">
        <v>2.0749911680911679</v>
      </c>
      <c r="T90">
        <v>0</v>
      </c>
      <c r="U90">
        <v>275.80416121648136</v>
      </c>
      <c r="V90">
        <v>4.6047438010291595</v>
      </c>
      <c r="W90">
        <v>11.639427606527654</v>
      </c>
      <c r="X90">
        <v>22.646561372891217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13.213557900000001</v>
      </c>
      <c r="AL90">
        <v>3.3051200000000005</v>
      </c>
      <c r="AM90">
        <v>1.3541792000000001</v>
      </c>
      <c r="AN90">
        <v>0</v>
      </c>
      <c r="AO90">
        <v>0.32782763999999998</v>
      </c>
      <c r="AP90">
        <v>1.3014959999999998</v>
      </c>
      <c r="AQ90">
        <v>0</v>
      </c>
      <c r="AR90">
        <v>3.925824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20.495011492443396</v>
      </c>
      <c r="BB90">
        <f t="shared" si="1"/>
        <v>547.2338193045631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38.997836971760464</v>
      </c>
      <c r="L91">
        <v>13.99609236787127</v>
      </c>
      <c r="M91">
        <v>0</v>
      </c>
      <c r="N91">
        <v>30.000664637606395</v>
      </c>
      <c r="O91">
        <v>50.383290566037743</v>
      </c>
      <c r="P91">
        <v>42.306524064171128</v>
      </c>
      <c r="Q91">
        <v>0.99555555555555542</v>
      </c>
      <c r="R91">
        <v>5.377583341695936</v>
      </c>
      <c r="S91">
        <v>2.0749911680911679</v>
      </c>
      <c r="T91">
        <v>0</v>
      </c>
      <c r="U91">
        <v>275.80416121648136</v>
      </c>
      <c r="V91">
        <v>4.6065732673267323</v>
      </c>
      <c r="W91">
        <v>11.639427606527654</v>
      </c>
      <c r="X91">
        <v>22.646561372891217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13.213557900000001</v>
      </c>
      <c r="AL91">
        <v>3.3051200000000005</v>
      </c>
      <c r="AM91">
        <v>1.3541792000000001</v>
      </c>
      <c r="AN91">
        <v>0</v>
      </c>
      <c r="AO91">
        <v>0.38831519999999997</v>
      </c>
      <c r="AP91">
        <v>1.1388090000000002</v>
      </c>
      <c r="AQ91">
        <v>0</v>
      </c>
      <c r="AR91">
        <v>3.925824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18.899137437291134</v>
      </c>
      <c r="BB91">
        <f t="shared" si="1"/>
        <v>504.62265319872546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38.997012200182596</v>
      </c>
      <c r="L92">
        <v>13.99609236787127</v>
      </c>
      <c r="M92">
        <v>0</v>
      </c>
      <c r="N92">
        <v>30.000664637606395</v>
      </c>
      <c r="O92">
        <v>50.383290566037743</v>
      </c>
      <c r="P92">
        <v>42.306524064171128</v>
      </c>
      <c r="Q92">
        <v>0.99555555555555542</v>
      </c>
      <c r="R92">
        <v>5.3843317796610171</v>
      </c>
      <c r="S92">
        <v>2.0749911680911679</v>
      </c>
      <c r="T92">
        <v>0</v>
      </c>
      <c r="U92">
        <v>275.80416121648136</v>
      </c>
      <c r="V92">
        <v>4.6065732673267323</v>
      </c>
      <c r="W92">
        <v>11.640293271889403</v>
      </c>
      <c r="X92">
        <v>24.980978686131387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13.213557900000001</v>
      </c>
      <c r="AL92">
        <v>3.3051200000000005</v>
      </c>
      <c r="AM92">
        <v>1.3541792000000001</v>
      </c>
      <c r="AN92">
        <v>0</v>
      </c>
      <c r="AO92">
        <v>0.42042587999999997</v>
      </c>
      <c r="AP92">
        <v>1.1388090000000002</v>
      </c>
      <c r="AQ92">
        <v>0</v>
      </c>
      <c r="AR92">
        <v>3.925824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18.984814213403947</v>
      </c>
      <c r="BB92">
        <f t="shared" si="1"/>
        <v>506.91029374760188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38.998183432908121</v>
      </c>
      <c r="L93">
        <v>13.99609236787127</v>
      </c>
      <c r="M93">
        <v>0</v>
      </c>
      <c r="N93">
        <v>30.000664637606395</v>
      </c>
      <c r="O93">
        <v>50.383290566037743</v>
      </c>
      <c r="P93">
        <v>42.306524064171128</v>
      </c>
      <c r="Q93">
        <v>0.99555555555555542</v>
      </c>
      <c r="R93">
        <v>5.3843317796610171</v>
      </c>
      <c r="S93">
        <v>2.0741916548797739</v>
      </c>
      <c r="T93">
        <v>0</v>
      </c>
      <c r="U93">
        <v>275.80416121648136</v>
      </c>
      <c r="V93">
        <v>0</v>
      </c>
      <c r="W93">
        <v>11.640293271889403</v>
      </c>
      <c r="X93">
        <v>24.980978686131387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13.213557900000001</v>
      </c>
      <c r="AL93">
        <v>3.3051200000000005</v>
      </c>
      <c r="AM93">
        <v>1.3541792000000001</v>
      </c>
      <c r="AN93">
        <v>0</v>
      </c>
      <c r="AO93">
        <v>0.46149768000000002</v>
      </c>
      <c r="AP93">
        <v>1.1388090000000002</v>
      </c>
      <c r="AQ93">
        <v>0</v>
      </c>
      <c r="AR93">
        <v>2.8041599999999995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18.77952099582112</v>
      </c>
      <c r="BB93">
        <f t="shared" si="1"/>
        <v>501.42879321737212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38.998099311000239</v>
      </c>
      <c r="L94">
        <v>13.99609236787127</v>
      </c>
      <c r="M94">
        <v>0</v>
      </c>
      <c r="N94">
        <v>30.000664637606395</v>
      </c>
      <c r="O94">
        <v>50.383290566037743</v>
      </c>
      <c r="P94">
        <v>42.306524064171128</v>
      </c>
      <c r="Q94">
        <v>0.99555555555555542</v>
      </c>
      <c r="R94">
        <v>5.3843317796610171</v>
      </c>
      <c r="S94">
        <v>2.0741916548797739</v>
      </c>
      <c r="T94">
        <v>0</v>
      </c>
      <c r="U94">
        <v>275.80416121648136</v>
      </c>
      <c r="V94">
        <v>0</v>
      </c>
      <c r="W94">
        <v>11.640293271889403</v>
      </c>
      <c r="X94">
        <v>24.980978686131387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13.213557900000001</v>
      </c>
      <c r="AL94">
        <v>3.3051200000000005</v>
      </c>
      <c r="AM94">
        <v>1.3541792000000001</v>
      </c>
      <c r="AN94">
        <v>0</v>
      </c>
      <c r="AO94">
        <v>0.48763427999999998</v>
      </c>
      <c r="AP94">
        <v>1.1388090000000002</v>
      </c>
      <c r="AQ94">
        <v>0</v>
      </c>
      <c r="AR94">
        <v>2.8041599999999995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18.780461569020243</v>
      </c>
      <c r="BB94">
        <f t="shared" si="1"/>
        <v>501.4539051222651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38.998099311000239</v>
      </c>
      <c r="L95">
        <v>13.99609236787127</v>
      </c>
      <c r="M95">
        <v>0</v>
      </c>
      <c r="N95">
        <v>30.000664637606395</v>
      </c>
      <c r="O95">
        <v>50.383290566037743</v>
      </c>
      <c r="P95">
        <v>42.301382914084328</v>
      </c>
      <c r="Q95">
        <v>0.99555555555555542</v>
      </c>
      <c r="R95">
        <v>5.3843317796610171</v>
      </c>
      <c r="S95">
        <v>2.0741916548797739</v>
      </c>
      <c r="T95">
        <v>0</v>
      </c>
      <c r="U95">
        <v>275.80416121648136</v>
      </c>
      <c r="V95">
        <v>0</v>
      </c>
      <c r="W95">
        <v>5.0723684089023005</v>
      </c>
      <c r="X95">
        <v>11.411394685990338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13.213557900000001</v>
      </c>
      <c r="AL95">
        <v>3.3051200000000005</v>
      </c>
      <c r="AM95">
        <v>1.3541792000000001</v>
      </c>
      <c r="AN95">
        <v>0</v>
      </c>
      <c r="AO95">
        <v>0.52721255999999994</v>
      </c>
      <c r="AP95">
        <v>1.1388090000000002</v>
      </c>
      <c r="AQ95">
        <v>0</v>
      </c>
      <c r="AR95">
        <v>1.6824959999999998</v>
      </c>
      <c r="AS95">
        <v>2.3917655999999998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18.051252288242758</v>
      </c>
      <c r="BB95">
        <f t="shared" si="1"/>
        <v>481.9834210698275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38.998535335042106</v>
      </c>
      <c r="L96">
        <v>13.99609236787127</v>
      </c>
      <c r="M96">
        <v>0</v>
      </c>
      <c r="N96">
        <v>30.000664637606395</v>
      </c>
      <c r="O96">
        <v>50.383290566037743</v>
      </c>
      <c r="P96">
        <v>42.301382914084328</v>
      </c>
      <c r="Q96">
        <v>0.99555555555555542</v>
      </c>
      <c r="R96">
        <v>5.3843317796610171</v>
      </c>
      <c r="S96">
        <v>2.0741916548797739</v>
      </c>
      <c r="T96">
        <v>0</v>
      </c>
      <c r="U96">
        <v>275.80416121648136</v>
      </c>
      <c r="V96">
        <v>0</v>
      </c>
      <c r="W96">
        <v>5.0003583173996171</v>
      </c>
      <c r="X96">
        <v>10.997632778406334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13.213557900000001</v>
      </c>
      <c r="AL96">
        <v>3.3051200000000005</v>
      </c>
      <c r="AM96">
        <v>1.3541792000000001</v>
      </c>
      <c r="AN96">
        <v>0</v>
      </c>
      <c r="AO96">
        <v>0.56006999999999996</v>
      </c>
      <c r="AP96">
        <v>1.1388090000000002</v>
      </c>
      <c r="AQ96">
        <v>0</v>
      </c>
      <c r="AR96">
        <v>1.6824959999999998</v>
      </c>
      <c r="AS96">
        <v>2.3917655999999998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18.03491753318756</v>
      </c>
      <c r="BB96">
        <f t="shared" si="1"/>
        <v>481.54727728983784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39.19432240264149</v>
      </c>
      <c r="L97">
        <v>13.99609236787127</v>
      </c>
      <c r="M97">
        <v>0</v>
      </c>
      <c r="N97">
        <v>30.000664637606395</v>
      </c>
      <c r="O97">
        <v>50.383290566037743</v>
      </c>
      <c r="P97">
        <v>42.301382914084328</v>
      </c>
      <c r="Q97">
        <v>0.99555555555555542</v>
      </c>
      <c r="R97">
        <v>5.3843317796610171</v>
      </c>
      <c r="S97">
        <v>2.0741916548797739</v>
      </c>
      <c r="T97">
        <v>0</v>
      </c>
      <c r="U97">
        <v>275.80416121648136</v>
      </c>
      <c r="V97">
        <v>0</v>
      </c>
      <c r="W97">
        <v>5.0003583173996171</v>
      </c>
      <c r="X97">
        <v>10.997632778406334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13.213557900000001</v>
      </c>
      <c r="AL97">
        <v>3.3051200000000005</v>
      </c>
      <c r="AM97">
        <v>1.3541792000000001</v>
      </c>
      <c r="AN97">
        <v>0</v>
      </c>
      <c r="AO97">
        <v>0.58770011999999994</v>
      </c>
      <c r="AP97">
        <v>1.1388090000000002</v>
      </c>
      <c r="AQ97">
        <v>0</v>
      </c>
      <c r="AR97">
        <v>2.8041599999999995</v>
      </c>
      <c r="AS97">
        <v>2.3917655999999998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18.083475064239984</v>
      </c>
      <c r="BB97">
        <f t="shared" si="1"/>
        <v>482.84380094638493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40.461219675288937</v>
      </c>
      <c r="L98">
        <v>13.99609236787127</v>
      </c>
      <c r="M98">
        <v>0</v>
      </c>
      <c r="N98">
        <v>30.000664637606395</v>
      </c>
      <c r="O98">
        <v>50.383290566037743</v>
      </c>
      <c r="P98">
        <v>42.301382914084328</v>
      </c>
      <c r="Q98">
        <v>0.99555555555555542</v>
      </c>
      <c r="R98">
        <v>5.3843317796610171</v>
      </c>
      <c r="S98">
        <v>2.0741916548797739</v>
      </c>
      <c r="T98">
        <v>0</v>
      </c>
      <c r="U98">
        <v>275.80416121648136</v>
      </c>
      <c r="V98">
        <v>0</v>
      </c>
      <c r="W98">
        <v>5.0003583173996171</v>
      </c>
      <c r="X98">
        <v>10.997632778406334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13.213557900000001</v>
      </c>
      <c r="AL98">
        <v>3.3051200000000005</v>
      </c>
      <c r="AM98">
        <v>1.3541792000000001</v>
      </c>
      <c r="AN98">
        <v>0</v>
      </c>
      <c r="AO98">
        <v>0.61308996000000004</v>
      </c>
      <c r="AP98">
        <v>1.1388090000000002</v>
      </c>
      <c r="AQ98">
        <v>0</v>
      </c>
      <c r="AR98">
        <v>2.8041599999999995</v>
      </c>
      <c r="AS98">
        <v>2.3917655999999998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18.130126745606859</v>
      </c>
      <c r="BB98">
        <f t="shared" si="1"/>
        <v>484.08943637766555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1.647061191092813</v>
      </c>
      <c r="L99">
        <f t="shared" si="2"/>
        <v>0.7195211572839213</v>
      </c>
      <c r="M99">
        <f t="shared" si="2"/>
        <v>0</v>
      </c>
      <c r="N99">
        <f t="shared" si="2"/>
        <v>0.72001595130255358</v>
      </c>
      <c r="O99">
        <f t="shared" si="2"/>
        <v>1.2091989735849058</v>
      </c>
      <c r="P99">
        <f t="shared" si="2"/>
        <v>1.1250114822781994</v>
      </c>
      <c r="Q99">
        <f t="shared" si="2"/>
        <v>8.4871402492384576E-2</v>
      </c>
      <c r="R99">
        <f t="shared" si="2"/>
        <v>0.11785080956441171</v>
      </c>
      <c r="S99">
        <f t="shared" si="2"/>
        <v>0.11956397072272859</v>
      </c>
      <c r="T99">
        <f t="shared" si="2"/>
        <v>0</v>
      </c>
      <c r="U99">
        <f t="shared" si="2"/>
        <v>6.6192998691955571</v>
      </c>
      <c r="V99">
        <f t="shared" si="2"/>
        <v>7.4750507684424303E-2</v>
      </c>
      <c r="W99">
        <f t="shared" si="2"/>
        <v>0.23930785221167877</v>
      </c>
      <c r="X99">
        <f t="shared" si="2"/>
        <v>0.4100691721340442</v>
      </c>
      <c r="Y99">
        <f t="shared" si="2"/>
        <v>0</v>
      </c>
      <c r="Z99">
        <f t="shared" si="2"/>
        <v>1.6881906800000006E-2</v>
      </c>
      <c r="AA99">
        <f t="shared" si="2"/>
        <v>3.6247021740000003E-2</v>
      </c>
      <c r="AB99">
        <f t="shared" si="2"/>
        <v>4.0761599040000013E-2</v>
      </c>
      <c r="AC99">
        <f t="shared" si="2"/>
        <v>3.1974691219950002E-2</v>
      </c>
      <c r="AD99">
        <f t="shared" si="2"/>
        <v>5.0653448300000008E-2</v>
      </c>
      <c r="AE99">
        <f t="shared" si="2"/>
        <v>8.9829663630200063E-2</v>
      </c>
      <c r="AF99">
        <f t="shared" si="2"/>
        <v>0</v>
      </c>
      <c r="AG99">
        <f t="shared" si="2"/>
        <v>0</v>
      </c>
      <c r="AH99">
        <f t="shared" si="2"/>
        <v>0.17133315428250004</v>
      </c>
      <c r="AI99">
        <f t="shared" si="2"/>
        <v>1.5961668562500003E-2</v>
      </c>
      <c r="AJ99">
        <f t="shared" si="2"/>
        <v>0</v>
      </c>
      <c r="AK99">
        <f t="shared" si="2"/>
        <v>0.31712538959999997</v>
      </c>
      <c r="AL99">
        <f t="shared" si="2"/>
        <v>8.982843999999994E-2</v>
      </c>
      <c r="AM99">
        <f t="shared" si="2"/>
        <v>2.3698136000000012E-2</v>
      </c>
      <c r="AN99">
        <f t="shared" si="2"/>
        <v>0</v>
      </c>
      <c r="AO99">
        <f t="shared" si="2"/>
        <v>1.4125712160000008E-2</v>
      </c>
      <c r="AP99">
        <f t="shared" si="2"/>
        <v>2.336185319999998E-2</v>
      </c>
      <c r="AQ99">
        <f t="shared" si="2"/>
        <v>0</v>
      </c>
      <c r="AR99">
        <f t="shared" si="2"/>
        <v>7.2564650399999917E-2</v>
      </c>
      <c r="AS99">
        <f t="shared" si="2"/>
        <v>6.1400039759999969E-2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0.51053595450173539</v>
      </c>
      <c r="BB99">
        <f t="shared" si="1"/>
        <v>13.631733759741039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2.7803709353393922</v>
      </c>
      <c r="L3">
        <v>212.00459023775215</v>
      </c>
      <c r="M3">
        <v>14.110037370850739</v>
      </c>
      <c r="N3">
        <v>36.245616266873007</v>
      </c>
      <c r="O3">
        <v>0</v>
      </c>
      <c r="P3">
        <v>31.632792193158956</v>
      </c>
      <c r="Q3">
        <v>0</v>
      </c>
      <c r="R3">
        <v>3.361223903225806</v>
      </c>
      <c r="S3">
        <v>4.2409933707782672</v>
      </c>
      <c r="T3">
        <v>0</v>
      </c>
      <c r="U3">
        <v>21.412818835840422</v>
      </c>
      <c r="V3">
        <v>1</v>
      </c>
      <c r="W3">
        <v>2.0023219780219783</v>
      </c>
      <c r="X3">
        <v>10.001620753192178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13.040199359999997</v>
      </c>
      <c r="AH3">
        <v>0</v>
      </c>
      <c r="AI3">
        <v>0</v>
      </c>
      <c r="AJ3">
        <v>0</v>
      </c>
      <c r="AK3">
        <v>15.961722300000003</v>
      </c>
      <c r="AL3">
        <v>0</v>
      </c>
      <c r="AM3">
        <v>0</v>
      </c>
      <c r="AN3">
        <v>0.72674806199999997</v>
      </c>
      <c r="AO3">
        <v>0.23181194400000002</v>
      </c>
      <c r="AP3">
        <v>0.94322591999999983</v>
      </c>
      <c r="AQ3">
        <v>0</v>
      </c>
      <c r="AR3">
        <v>10.838630400000001</v>
      </c>
      <c r="AS3">
        <v>5.1175712640000004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14.020330890550941</v>
      </c>
      <c r="BB3">
        <f>SUM(B3:AZ3)-BA3</f>
        <v>374.35448940448197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0.99600957701516368</v>
      </c>
      <c r="L4">
        <v>212.00459023775215</v>
      </c>
      <c r="M4">
        <v>14.110037370850739</v>
      </c>
      <c r="N4">
        <v>36.245616266873007</v>
      </c>
      <c r="O4">
        <v>0</v>
      </c>
      <c r="P4">
        <v>31.632792193158956</v>
      </c>
      <c r="Q4">
        <v>0</v>
      </c>
      <c r="R4">
        <v>3.3637171935483874</v>
      </c>
      <c r="S4">
        <v>4.2397116913489734</v>
      </c>
      <c r="T4">
        <v>0</v>
      </c>
      <c r="U4">
        <v>21.412818835840422</v>
      </c>
      <c r="V4">
        <v>1</v>
      </c>
      <c r="W4">
        <v>2.0023219780219783</v>
      </c>
      <c r="X4">
        <v>10.001620753192178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13.040199359999997</v>
      </c>
      <c r="AH4">
        <v>0</v>
      </c>
      <c r="AI4">
        <v>0</v>
      </c>
      <c r="AJ4">
        <v>0</v>
      </c>
      <c r="AK4">
        <v>15.961722300000003</v>
      </c>
      <c r="AL4">
        <v>0</v>
      </c>
      <c r="AM4">
        <v>0</v>
      </c>
      <c r="AN4">
        <v>0.72674806199999997</v>
      </c>
      <c r="AO4">
        <v>0.25345975199999998</v>
      </c>
      <c r="AP4">
        <v>0.94322591999999983</v>
      </c>
      <c r="AQ4">
        <v>0</v>
      </c>
      <c r="AR4">
        <v>10.838630400000001</v>
      </c>
      <c r="AS4">
        <v>5.1175712640000004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13.956740799048635</v>
      </c>
      <c r="BB4">
        <f t="shared" ref="BB4:BB67" si="0">SUM(B4:AZ4)-BA4</f>
        <v>372.65657755655332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0.99600957701516368</v>
      </c>
      <c r="L5">
        <v>212.00459023775215</v>
      </c>
      <c r="M5">
        <v>14.110037370850739</v>
      </c>
      <c r="N5">
        <v>36.245616266873007</v>
      </c>
      <c r="O5">
        <v>0</v>
      </c>
      <c r="P5">
        <v>31.632792193158956</v>
      </c>
      <c r="Q5">
        <v>0</v>
      </c>
      <c r="R5">
        <v>3.3637171935483874</v>
      </c>
      <c r="S5">
        <v>4.2397116913489734</v>
      </c>
      <c r="T5">
        <v>0</v>
      </c>
      <c r="U5">
        <v>21.412818835840422</v>
      </c>
      <c r="V5">
        <v>1</v>
      </c>
      <c r="W5">
        <v>2.0023219780219783</v>
      </c>
      <c r="X5">
        <v>10.001620753192178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13.040199359999997</v>
      </c>
      <c r="AH5">
        <v>0</v>
      </c>
      <c r="AI5">
        <v>0</v>
      </c>
      <c r="AJ5">
        <v>0</v>
      </c>
      <c r="AK5">
        <v>15.961722300000003</v>
      </c>
      <c r="AL5">
        <v>0</v>
      </c>
      <c r="AM5">
        <v>0</v>
      </c>
      <c r="AN5">
        <v>0.72674806199999997</v>
      </c>
      <c r="AO5">
        <v>0.27961752000000001</v>
      </c>
      <c r="AP5">
        <v>1.5720432</v>
      </c>
      <c r="AQ5">
        <v>0</v>
      </c>
      <c r="AR5">
        <v>2.0322431999999999</v>
      </c>
      <c r="AS5">
        <v>5.1175712640000004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13.662474499448635</v>
      </c>
      <c r="BB5">
        <f t="shared" si="0"/>
        <v>364.79943170415328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0.99600957701516368</v>
      </c>
      <c r="L6">
        <v>212.00459023775215</v>
      </c>
      <c r="M6">
        <v>14.110037370850739</v>
      </c>
      <c r="N6">
        <v>36.245616266873007</v>
      </c>
      <c r="O6">
        <v>0</v>
      </c>
      <c r="P6">
        <v>31.632792193158956</v>
      </c>
      <c r="Q6">
        <v>0</v>
      </c>
      <c r="R6">
        <v>3.3637171935483874</v>
      </c>
      <c r="S6">
        <v>4.2397116913489734</v>
      </c>
      <c r="T6">
        <v>0</v>
      </c>
      <c r="U6">
        <v>21.412818835840422</v>
      </c>
      <c r="V6">
        <v>1</v>
      </c>
      <c r="W6">
        <v>2.0017286084701813</v>
      </c>
      <c r="X6">
        <v>10.001620753192178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13.040199359999997</v>
      </c>
      <c r="AH6">
        <v>0</v>
      </c>
      <c r="AI6">
        <v>0</v>
      </c>
      <c r="AJ6">
        <v>0</v>
      </c>
      <c r="AK6">
        <v>15.961722300000003</v>
      </c>
      <c r="AL6">
        <v>0</v>
      </c>
      <c r="AM6">
        <v>0</v>
      </c>
      <c r="AN6">
        <v>0.72674806199999997</v>
      </c>
      <c r="AO6">
        <v>0.27149959200000001</v>
      </c>
      <c r="AP6">
        <v>1.5720432</v>
      </c>
      <c r="AQ6">
        <v>0</v>
      </c>
      <c r="AR6">
        <v>2.0322431999999999</v>
      </c>
      <c r="AS6">
        <v>5.1175712640000004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13.662159799216607</v>
      </c>
      <c r="BB6">
        <f t="shared" si="0"/>
        <v>364.79103510683348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2.2616929307442657</v>
      </c>
      <c r="L7">
        <v>212.00459023775215</v>
      </c>
      <c r="M7">
        <v>14.110037370850739</v>
      </c>
      <c r="N7">
        <v>36.245616266873007</v>
      </c>
      <c r="O7">
        <v>0</v>
      </c>
      <c r="P7">
        <v>31.632792193158956</v>
      </c>
      <c r="Q7">
        <v>0</v>
      </c>
      <c r="R7">
        <v>3.3637171935483874</v>
      </c>
      <c r="S7">
        <v>4.2397116913489734</v>
      </c>
      <c r="T7">
        <v>0</v>
      </c>
      <c r="U7">
        <v>21.412818835840422</v>
      </c>
      <c r="V7">
        <v>1</v>
      </c>
      <c r="W7">
        <v>2.0017286084701813</v>
      </c>
      <c r="X7">
        <v>10.001789221034256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13.040199359999997</v>
      </c>
      <c r="AH7">
        <v>0</v>
      </c>
      <c r="AI7">
        <v>0</v>
      </c>
      <c r="AJ7">
        <v>0</v>
      </c>
      <c r="AK7">
        <v>15.961722300000003</v>
      </c>
      <c r="AL7">
        <v>0</v>
      </c>
      <c r="AM7">
        <v>0</v>
      </c>
      <c r="AN7">
        <v>0.72674806199999997</v>
      </c>
      <c r="AO7">
        <v>0.32020716000000005</v>
      </c>
      <c r="AP7">
        <v>1.5720432</v>
      </c>
      <c r="AQ7">
        <v>0</v>
      </c>
      <c r="AR7">
        <v>2.0322431999999999</v>
      </c>
      <c r="AS7">
        <v>5.1175712640000004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13.709615698974666</v>
      </c>
      <c r="BB7">
        <f t="shared" si="0"/>
        <v>366.05813859664659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2.3134928264499122</v>
      </c>
      <c r="L8">
        <v>212.00459023775215</v>
      </c>
      <c r="M8">
        <v>14.110037370850739</v>
      </c>
      <c r="N8">
        <v>36.245616266873007</v>
      </c>
      <c r="O8">
        <v>0</v>
      </c>
      <c r="P8">
        <v>31.632792193158956</v>
      </c>
      <c r="Q8">
        <v>0</v>
      </c>
      <c r="R8">
        <v>3.3637171935483874</v>
      </c>
      <c r="S8">
        <v>4.2397116913489734</v>
      </c>
      <c r="T8">
        <v>0</v>
      </c>
      <c r="U8">
        <v>21.412818835840422</v>
      </c>
      <c r="V8">
        <v>1</v>
      </c>
      <c r="W8">
        <v>2.0017286084701813</v>
      </c>
      <c r="X8">
        <v>10.001152737752161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13.040199359999997</v>
      </c>
      <c r="AH8">
        <v>0</v>
      </c>
      <c r="AI8">
        <v>0</v>
      </c>
      <c r="AJ8">
        <v>0</v>
      </c>
      <c r="AK8">
        <v>15.961722300000003</v>
      </c>
      <c r="AL8">
        <v>0</v>
      </c>
      <c r="AM8">
        <v>0</v>
      </c>
      <c r="AN8">
        <v>0.72674806199999997</v>
      </c>
      <c r="AO8">
        <v>0.334639032</v>
      </c>
      <c r="AP8">
        <v>1.5720432</v>
      </c>
      <c r="AQ8">
        <v>0</v>
      </c>
      <c r="AR8">
        <v>2.0322431999999999</v>
      </c>
      <c r="AS8">
        <v>5.1175712640000004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13.711983646953744</v>
      </c>
      <c r="BB8">
        <f t="shared" si="0"/>
        <v>366.12136593309106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2.3135048185262463</v>
      </c>
      <c r="L9">
        <v>212.00459023775215</v>
      </c>
      <c r="M9">
        <v>14.110037370850739</v>
      </c>
      <c r="N9">
        <v>36.245616266873007</v>
      </c>
      <c r="O9">
        <v>0</v>
      </c>
      <c r="P9">
        <v>31.632792193158956</v>
      </c>
      <c r="Q9">
        <v>0</v>
      </c>
      <c r="R9">
        <v>3.3637171935483874</v>
      </c>
      <c r="S9">
        <v>4.2397116913489734</v>
      </c>
      <c r="T9">
        <v>0</v>
      </c>
      <c r="U9">
        <v>21.412818835840422</v>
      </c>
      <c r="V9">
        <v>1</v>
      </c>
      <c r="W9">
        <v>2.0017286084701813</v>
      </c>
      <c r="X9">
        <v>10.001152737752161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13.040199359999997</v>
      </c>
      <c r="AH9">
        <v>0</v>
      </c>
      <c r="AI9">
        <v>0</v>
      </c>
      <c r="AJ9">
        <v>0</v>
      </c>
      <c r="AK9">
        <v>15.961722300000003</v>
      </c>
      <c r="AL9">
        <v>0</v>
      </c>
      <c r="AM9">
        <v>0</v>
      </c>
      <c r="AN9">
        <v>0.72674806199999997</v>
      </c>
      <c r="AO9">
        <v>0.303971304</v>
      </c>
      <c r="AP9">
        <v>1.5720432</v>
      </c>
      <c r="AQ9">
        <v>0</v>
      </c>
      <c r="AR9">
        <v>2.0322431999999999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13.645322582973845</v>
      </c>
      <c r="BB9">
        <f t="shared" si="0"/>
        <v>364.34145887714732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2.3134928264499122</v>
      </c>
      <c r="L10">
        <v>212.00459023775215</v>
      </c>
      <c r="M10">
        <v>14.110037370850739</v>
      </c>
      <c r="N10">
        <v>36.245616266873007</v>
      </c>
      <c r="O10">
        <v>0</v>
      </c>
      <c r="P10">
        <v>31.632792193158956</v>
      </c>
      <c r="Q10">
        <v>0</v>
      </c>
      <c r="R10">
        <v>3.3637171935483874</v>
      </c>
      <c r="S10">
        <v>4.2397116913489734</v>
      </c>
      <c r="T10">
        <v>0</v>
      </c>
      <c r="U10">
        <v>21.412818835840422</v>
      </c>
      <c r="V10">
        <v>1</v>
      </c>
      <c r="W10">
        <v>2.0017286084701813</v>
      </c>
      <c r="X10">
        <v>10.001152737752161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13.040199359999997</v>
      </c>
      <c r="AH10">
        <v>0</v>
      </c>
      <c r="AI10">
        <v>0</v>
      </c>
      <c r="AJ10">
        <v>0</v>
      </c>
      <c r="AK10">
        <v>15.961722300000003</v>
      </c>
      <c r="AL10">
        <v>0</v>
      </c>
      <c r="AM10">
        <v>0</v>
      </c>
      <c r="AN10">
        <v>0.72674806199999997</v>
      </c>
      <c r="AO10">
        <v>0.30848126399999998</v>
      </c>
      <c r="AP10">
        <v>1.5720432</v>
      </c>
      <c r="AQ10">
        <v>0</v>
      </c>
      <c r="AR10">
        <v>2.0322431999999999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13.645485053753744</v>
      </c>
      <c r="BB10">
        <f t="shared" si="0"/>
        <v>364.34579437429107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2.3135048185262463</v>
      </c>
      <c r="L11">
        <v>212.00459023775215</v>
      </c>
      <c r="M11">
        <v>14.110037370850739</v>
      </c>
      <c r="N11">
        <v>36.245616266873007</v>
      </c>
      <c r="O11">
        <v>0</v>
      </c>
      <c r="P11">
        <v>31.632792193158956</v>
      </c>
      <c r="Q11">
        <v>0</v>
      </c>
      <c r="R11">
        <v>3.3637171935483874</v>
      </c>
      <c r="S11">
        <v>4.2397116913489734</v>
      </c>
      <c r="T11">
        <v>0</v>
      </c>
      <c r="U11">
        <v>21.412818835840422</v>
      </c>
      <c r="V11">
        <v>1</v>
      </c>
      <c r="W11">
        <v>2.0017286084701813</v>
      </c>
      <c r="X11">
        <v>10.001152737752161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13.040199359999997</v>
      </c>
      <c r="AH11">
        <v>0</v>
      </c>
      <c r="AI11">
        <v>0</v>
      </c>
      <c r="AJ11">
        <v>0</v>
      </c>
      <c r="AK11">
        <v>15.961722300000003</v>
      </c>
      <c r="AL11">
        <v>0</v>
      </c>
      <c r="AM11">
        <v>0</v>
      </c>
      <c r="AN11">
        <v>0.72674806199999997</v>
      </c>
      <c r="AO11">
        <v>0.31389321600000009</v>
      </c>
      <c r="AP11">
        <v>2.5152691199999997</v>
      </c>
      <c r="AQ11">
        <v>0</v>
      </c>
      <c r="AR11">
        <v>2.0322431999999999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13.679731430173845</v>
      </c>
      <c r="BB11">
        <f t="shared" si="0"/>
        <v>365.26019786194735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2.3134928264499122</v>
      </c>
      <c r="L12">
        <v>212.00459023775215</v>
      </c>
      <c r="M12">
        <v>14.110037370850739</v>
      </c>
      <c r="N12">
        <v>36.245616266873007</v>
      </c>
      <c r="O12">
        <v>0</v>
      </c>
      <c r="P12">
        <v>31.632792193158956</v>
      </c>
      <c r="Q12">
        <v>0</v>
      </c>
      <c r="R12">
        <v>3.3637171935483874</v>
      </c>
      <c r="S12">
        <v>4.2397116913489734</v>
      </c>
      <c r="T12">
        <v>0</v>
      </c>
      <c r="U12">
        <v>21.412818835840422</v>
      </c>
      <c r="V12">
        <v>1</v>
      </c>
      <c r="W12">
        <v>2.0017286084701813</v>
      </c>
      <c r="X12">
        <v>10.001152737752161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13.040199359999997</v>
      </c>
      <c r="AH12">
        <v>0</v>
      </c>
      <c r="AI12">
        <v>0</v>
      </c>
      <c r="AJ12">
        <v>0</v>
      </c>
      <c r="AK12">
        <v>15.961722300000003</v>
      </c>
      <c r="AL12">
        <v>0</v>
      </c>
      <c r="AM12">
        <v>0</v>
      </c>
      <c r="AN12">
        <v>0.72674806199999997</v>
      </c>
      <c r="AO12">
        <v>0.32832508799999999</v>
      </c>
      <c r="AP12">
        <v>2.5152691199999997</v>
      </c>
      <c r="AQ12">
        <v>0</v>
      </c>
      <c r="AR12">
        <v>2.0322431999999999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13.680251936553743</v>
      </c>
      <c r="BB12">
        <f t="shared" si="0"/>
        <v>365.27409723549107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2.3134584755367635</v>
      </c>
      <c r="L13">
        <v>212.00459023775215</v>
      </c>
      <c r="M13">
        <v>14.110037370850739</v>
      </c>
      <c r="N13">
        <v>36.245616266873007</v>
      </c>
      <c r="O13">
        <v>0</v>
      </c>
      <c r="P13">
        <v>31.632792193158956</v>
      </c>
      <c r="Q13">
        <v>0</v>
      </c>
      <c r="R13">
        <v>3.3637171935483874</v>
      </c>
      <c r="S13">
        <v>4.2397116913489734</v>
      </c>
      <c r="T13">
        <v>0</v>
      </c>
      <c r="U13">
        <v>21.412818835840422</v>
      </c>
      <c r="V13">
        <v>1</v>
      </c>
      <c r="W13">
        <v>2.0017286084701813</v>
      </c>
      <c r="X13">
        <v>10.001152737752161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13.040199359999997</v>
      </c>
      <c r="AH13">
        <v>0</v>
      </c>
      <c r="AI13">
        <v>0</v>
      </c>
      <c r="AJ13">
        <v>0</v>
      </c>
      <c r="AK13">
        <v>15.961722300000003</v>
      </c>
      <c r="AL13">
        <v>0</v>
      </c>
      <c r="AM13">
        <v>0</v>
      </c>
      <c r="AN13">
        <v>0.72674806199999997</v>
      </c>
      <c r="AO13">
        <v>0.13439680799999998</v>
      </c>
      <c r="AP13">
        <v>2.5152691199999997</v>
      </c>
      <c r="AQ13">
        <v>0</v>
      </c>
      <c r="AR13">
        <v>2.6419161600000001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13.680360220659953</v>
      </c>
      <c r="BB13">
        <f t="shared" si="0"/>
        <v>365.27699192047174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2.3135678751579065</v>
      </c>
      <c r="L14">
        <v>212.00459023775215</v>
      </c>
      <c r="M14">
        <v>14.110037370850739</v>
      </c>
      <c r="N14">
        <v>36.245616266873007</v>
      </c>
      <c r="O14">
        <v>0</v>
      </c>
      <c r="P14">
        <v>31.632792193158956</v>
      </c>
      <c r="Q14">
        <v>0</v>
      </c>
      <c r="R14">
        <v>3.3637171935483874</v>
      </c>
      <c r="S14">
        <v>4.2397116913489734</v>
      </c>
      <c r="T14">
        <v>0</v>
      </c>
      <c r="U14">
        <v>21.412818835840422</v>
      </c>
      <c r="V14">
        <v>1</v>
      </c>
      <c r="W14">
        <v>2.0017286084701813</v>
      </c>
      <c r="X14">
        <v>10.001152737752161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13.040199359999997</v>
      </c>
      <c r="AH14">
        <v>0</v>
      </c>
      <c r="AI14">
        <v>0</v>
      </c>
      <c r="AJ14">
        <v>0</v>
      </c>
      <c r="AK14">
        <v>15.961722300000003</v>
      </c>
      <c r="AL14">
        <v>0</v>
      </c>
      <c r="AM14">
        <v>0</v>
      </c>
      <c r="AN14">
        <v>0.72674806199999997</v>
      </c>
      <c r="AO14">
        <v>0.13169083200000001</v>
      </c>
      <c r="AP14">
        <v>2.5152691199999997</v>
      </c>
      <c r="AQ14">
        <v>0</v>
      </c>
      <c r="AR14">
        <v>2.6419161600000001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13.680266614890915</v>
      </c>
      <c r="BB14">
        <f t="shared" si="0"/>
        <v>365.2744889498619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2.3135798391631437</v>
      </c>
      <c r="L15">
        <v>212.00459023775215</v>
      </c>
      <c r="M15">
        <v>14.110037370850739</v>
      </c>
      <c r="N15">
        <v>36.245616266873007</v>
      </c>
      <c r="O15">
        <v>0</v>
      </c>
      <c r="P15">
        <v>31.632792193158956</v>
      </c>
      <c r="Q15">
        <v>0</v>
      </c>
      <c r="R15">
        <v>3.3637171935483874</v>
      </c>
      <c r="S15">
        <v>4.2397116913489734</v>
      </c>
      <c r="T15">
        <v>0</v>
      </c>
      <c r="U15">
        <v>21.412818835840422</v>
      </c>
      <c r="V15">
        <v>1</v>
      </c>
      <c r="W15">
        <v>2.0017286084701813</v>
      </c>
      <c r="X15">
        <v>10.001152737752161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13.040199359999997</v>
      </c>
      <c r="AH15">
        <v>0</v>
      </c>
      <c r="AI15">
        <v>0</v>
      </c>
      <c r="AJ15">
        <v>0</v>
      </c>
      <c r="AK15">
        <v>15.961722300000003</v>
      </c>
      <c r="AL15">
        <v>0</v>
      </c>
      <c r="AM15">
        <v>0</v>
      </c>
      <c r="AN15">
        <v>0.72674806199999997</v>
      </c>
      <c r="AO15">
        <v>0.12808286400000002</v>
      </c>
      <c r="AP15">
        <v>2.5152691199999997</v>
      </c>
      <c r="AQ15">
        <v>0</v>
      </c>
      <c r="AR15">
        <v>2.3709503999999999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13.670354947693898</v>
      </c>
      <c r="BB15">
        <f t="shared" si="0"/>
        <v>365.0098388530642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2.3135678751579065</v>
      </c>
      <c r="L16">
        <v>212.00459023775215</v>
      </c>
      <c r="M16">
        <v>14.110037370850739</v>
      </c>
      <c r="N16">
        <v>36.245616266873007</v>
      </c>
      <c r="O16">
        <v>0</v>
      </c>
      <c r="P16">
        <v>31.632792193158956</v>
      </c>
      <c r="Q16">
        <v>0</v>
      </c>
      <c r="R16">
        <v>3.3637171935483874</v>
      </c>
      <c r="S16">
        <v>4.2397116913489734</v>
      </c>
      <c r="T16">
        <v>0</v>
      </c>
      <c r="U16">
        <v>21.412818835840422</v>
      </c>
      <c r="V16">
        <v>1</v>
      </c>
      <c r="W16">
        <v>2.0017286084701813</v>
      </c>
      <c r="X16">
        <v>10.001152737752161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0.78727479999999983</v>
      </c>
      <c r="AF16">
        <v>2.7225251999999998</v>
      </c>
      <c r="AG16">
        <v>13.040199359999997</v>
      </c>
      <c r="AH16">
        <v>0</v>
      </c>
      <c r="AI16">
        <v>0</v>
      </c>
      <c r="AJ16">
        <v>0</v>
      </c>
      <c r="AK16">
        <v>15.961722300000003</v>
      </c>
      <c r="AL16">
        <v>0</v>
      </c>
      <c r="AM16">
        <v>0</v>
      </c>
      <c r="AN16">
        <v>0.72674806199999997</v>
      </c>
      <c r="AO16">
        <v>0.11635696799999999</v>
      </c>
      <c r="AP16">
        <v>2.5152691199999997</v>
      </c>
      <c r="AQ16">
        <v>0</v>
      </c>
      <c r="AR16">
        <v>2.3709503999999999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13.698351876690914</v>
      </c>
      <c r="BB16">
        <f t="shared" si="0"/>
        <v>365.75737886406188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2.3135798391631437</v>
      </c>
      <c r="L17">
        <v>212.00459023775215</v>
      </c>
      <c r="M17">
        <v>14.110037370850739</v>
      </c>
      <c r="N17">
        <v>36.245616266873007</v>
      </c>
      <c r="O17">
        <v>0</v>
      </c>
      <c r="P17">
        <v>31.632792193158956</v>
      </c>
      <c r="Q17">
        <v>0</v>
      </c>
      <c r="R17">
        <v>3.3637171935483874</v>
      </c>
      <c r="S17">
        <v>4.2397116913489734</v>
      </c>
      <c r="T17">
        <v>0</v>
      </c>
      <c r="U17">
        <v>21.412818835840422</v>
      </c>
      <c r="V17">
        <v>1</v>
      </c>
      <c r="W17">
        <v>2.0017286084701813</v>
      </c>
      <c r="X17">
        <v>10.001152737752161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2.7225251999999998</v>
      </c>
      <c r="AG17">
        <v>13.040199359999997</v>
      </c>
      <c r="AH17">
        <v>0</v>
      </c>
      <c r="AI17">
        <v>0</v>
      </c>
      <c r="AJ17">
        <v>0</v>
      </c>
      <c r="AK17">
        <v>15.961722300000003</v>
      </c>
      <c r="AL17">
        <v>0</v>
      </c>
      <c r="AM17">
        <v>0</v>
      </c>
      <c r="AN17">
        <v>0.72674806199999997</v>
      </c>
      <c r="AO17">
        <v>0.115454976</v>
      </c>
      <c r="AP17">
        <v>1.3755377999999998</v>
      </c>
      <c r="AQ17">
        <v>0</v>
      </c>
      <c r="AR17">
        <v>2.6419161600000001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13.8090602544939</v>
      </c>
      <c r="BB17">
        <f t="shared" si="0"/>
        <v>368.71338889826416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2.3135678751579065</v>
      </c>
      <c r="L18">
        <v>212.00459023775215</v>
      </c>
      <c r="M18">
        <v>14.110037370850739</v>
      </c>
      <c r="N18">
        <v>36.245616266873007</v>
      </c>
      <c r="O18">
        <v>0</v>
      </c>
      <c r="P18">
        <v>31.632792193158956</v>
      </c>
      <c r="Q18">
        <v>0</v>
      </c>
      <c r="R18">
        <v>3.3637171935483874</v>
      </c>
      <c r="S18">
        <v>4.2397116913489734</v>
      </c>
      <c r="T18">
        <v>0</v>
      </c>
      <c r="U18">
        <v>21.412818835840422</v>
      </c>
      <c r="V18">
        <v>1</v>
      </c>
      <c r="W18">
        <v>2.0017286084701813</v>
      </c>
      <c r="X18">
        <v>10.001152737752161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2.7225251999999998</v>
      </c>
      <c r="AG18">
        <v>13.040199359999997</v>
      </c>
      <c r="AH18">
        <v>0</v>
      </c>
      <c r="AI18">
        <v>0</v>
      </c>
      <c r="AJ18">
        <v>0</v>
      </c>
      <c r="AK18">
        <v>15.961722300000003</v>
      </c>
      <c r="AL18">
        <v>0</v>
      </c>
      <c r="AM18">
        <v>0</v>
      </c>
      <c r="AN18">
        <v>0.72674806199999997</v>
      </c>
      <c r="AO18">
        <v>0.10463107199999999</v>
      </c>
      <c r="AP18">
        <v>1.3755377999999998</v>
      </c>
      <c r="AQ18">
        <v>0</v>
      </c>
      <c r="AR18">
        <v>2.6419161600000001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13.808669270890913</v>
      </c>
      <c r="BB18">
        <f t="shared" si="0"/>
        <v>368.7029440138619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2.3135798391631437</v>
      </c>
      <c r="L19">
        <v>212.00459023775215</v>
      </c>
      <c r="M19">
        <v>14.110037370850739</v>
      </c>
      <c r="N19">
        <v>36.245616266873007</v>
      </c>
      <c r="O19">
        <v>0</v>
      </c>
      <c r="P19">
        <v>31.632792193158956</v>
      </c>
      <c r="Q19">
        <v>0</v>
      </c>
      <c r="R19">
        <v>3.3637171935483874</v>
      </c>
      <c r="S19">
        <v>4.2397116913489734</v>
      </c>
      <c r="T19">
        <v>0</v>
      </c>
      <c r="U19">
        <v>21.412818835840422</v>
      </c>
      <c r="V19">
        <v>1</v>
      </c>
      <c r="W19">
        <v>2.0017286084701813</v>
      </c>
      <c r="X19">
        <v>10.001152737752161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2.7225251999999998</v>
      </c>
      <c r="AG19">
        <v>13.040199359999997</v>
      </c>
      <c r="AH19">
        <v>0</v>
      </c>
      <c r="AI19">
        <v>0</v>
      </c>
      <c r="AJ19">
        <v>0</v>
      </c>
      <c r="AK19">
        <v>15.961722300000003</v>
      </c>
      <c r="AL19">
        <v>0</v>
      </c>
      <c r="AM19">
        <v>0</v>
      </c>
      <c r="AN19">
        <v>0.72674806199999997</v>
      </c>
      <c r="AO19">
        <v>9.1101191999999998E-2</v>
      </c>
      <c r="AP19">
        <v>1.3755377999999998</v>
      </c>
      <c r="AQ19">
        <v>0</v>
      </c>
      <c r="AR19">
        <v>2.6419161600000001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13.808181272493901</v>
      </c>
      <c r="BB19">
        <f t="shared" si="0"/>
        <v>368.68991409626409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2.3135678751579065</v>
      </c>
      <c r="L20">
        <v>212.00459023775215</v>
      </c>
      <c r="M20">
        <v>14.110037370850739</v>
      </c>
      <c r="N20">
        <v>36.245616266873007</v>
      </c>
      <c r="O20">
        <v>0</v>
      </c>
      <c r="P20">
        <v>31.632792193158956</v>
      </c>
      <c r="Q20">
        <v>0</v>
      </c>
      <c r="R20">
        <v>3.3637171935483874</v>
      </c>
      <c r="S20">
        <v>4.2397116913489734</v>
      </c>
      <c r="T20">
        <v>0</v>
      </c>
      <c r="U20">
        <v>21.412818835840422</v>
      </c>
      <c r="V20">
        <v>1</v>
      </c>
      <c r="W20">
        <v>2.0017286084701813</v>
      </c>
      <c r="X20">
        <v>10.001152737752161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2.7225251999999998</v>
      </c>
      <c r="AG20">
        <v>13.040199359999997</v>
      </c>
      <c r="AH20">
        <v>0</v>
      </c>
      <c r="AI20">
        <v>0</v>
      </c>
      <c r="AJ20">
        <v>0</v>
      </c>
      <c r="AK20">
        <v>15.961722300000003</v>
      </c>
      <c r="AL20">
        <v>0</v>
      </c>
      <c r="AM20">
        <v>0</v>
      </c>
      <c r="AN20">
        <v>0.72674806199999997</v>
      </c>
      <c r="AO20">
        <v>6.4041431999999995E-2</v>
      </c>
      <c r="AP20">
        <v>1.3755377999999998</v>
      </c>
      <c r="AQ20">
        <v>0</v>
      </c>
      <c r="AR20">
        <v>2.6419161600000001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13.807203994090916</v>
      </c>
      <c r="BB20">
        <f t="shared" si="0"/>
        <v>368.66381965066188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2.3135798391631437</v>
      </c>
      <c r="L21">
        <v>212.00459023775215</v>
      </c>
      <c r="M21">
        <v>14.110037370850739</v>
      </c>
      <c r="N21">
        <v>36.245616266873007</v>
      </c>
      <c r="O21">
        <v>0</v>
      </c>
      <c r="P21">
        <v>31.744777989375564</v>
      </c>
      <c r="Q21">
        <v>0</v>
      </c>
      <c r="R21">
        <v>3.3637171935483874</v>
      </c>
      <c r="S21">
        <v>4.2397116913489734</v>
      </c>
      <c r="T21">
        <v>0</v>
      </c>
      <c r="U21">
        <v>21.412818835840422</v>
      </c>
      <c r="V21">
        <v>1</v>
      </c>
      <c r="W21">
        <v>2.0017286084701813</v>
      </c>
      <c r="X21">
        <v>10.001152737752161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2.7225251999999998</v>
      </c>
      <c r="AG21">
        <v>13.040199359999997</v>
      </c>
      <c r="AH21">
        <v>0</v>
      </c>
      <c r="AI21">
        <v>0</v>
      </c>
      <c r="AJ21">
        <v>0</v>
      </c>
      <c r="AK21">
        <v>15.961722300000003</v>
      </c>
      <c r="AL21">
        <v>0</v>
      </c>
      <c r="AM21">
        <v>0</v>
      </c>
      <c r="AN21">
        <v>0.72674806199999997</v>
      </c>
      <c r="AO21">
        <v>2.8863743999999997E-2</v>
      </c>
      <c r="AP21">
        <v>1.3755377999999998</v>
      </c>
      <c r="AQ21">
        <v>4.6394400000000005</v>
      </c>
      <c r="AR21">
        <v>10.838630400000001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14.273362256539436</v>
      </c>
      <c r="BB21">
        <f t="shared" si="0"/>
        <v>381.11063570043518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2.3031389206837796</v>
      </c>
      <c r="L22">
        <v>212.00459023775215</v>
      </c>
      <c r="M22">
        <v>14.110037370850739</v>
      </c>
      <c r="N22">
        <v>36.245616266873007</v>
      </c>
      <c r="O22">
        <v>0</v>
      </c>
      <c r="P22">
        <v>31.744777989375564</v>
      </c>
      <c r="Q22">
        <v>0</v>
      </c>
      <c r="R22">
        <v>3.105655074074074</v>
      </c>
      <c r="S22">
        <v>4.0476505773672065</v>
      </c>
      <c r="T22">
        <v>0</v>
      </c>
      <c r="U22">
        <v>21.412818835840422</v>
      </c>
      <c r="V22">
        <v>1</v>
      </c>
      <c r="W22">
        <v>2.0023219780219783</v>
      </c>
      <c r="X22">
        <v>10.001620753192178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2.7225251999999998</v>
      </c>
      <c r="AG22">
        <v>13.040199359999997</v>
      </c>
      <c r="AH22">
        <v>0.87175049999999998</v>
      </c>
      <c r="AI22">
        <v>0</v>
      </c>
      <c r="AJ22">
        <v>0</v>
      </c>
      <c r="AK22">
        <v>15.961722300000003</v>
      </c>
      <c r="AL22">
        <v>0</v>
      </c>
      <c r="AM22">
        <v>0</v>
      </c>
      <c r="AN22">
        <v>0.72674806199999997</v>
      </c>
      <c r="AO22">
        <v>0</v>
      </c>
      <c r="AP22">
        <v>1.3755377999999998</v>
      </c>
      <c r="AQ22">
        <v>8.8535979999999999</v>
      </c>
      <c r="AR22">
        <v>10.838630400000001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14.439333564088166</v>
      </c>
      <c r="BB22">
        <f t="shared" si="0"/>
        <v>385.542206381943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2.3134962853847423</v>
      </c>
      <c r="L23">
        <v>212.00459023775215</v>
      </c>
      <c r="M23">
        <v>14.110037370850739</v>
      </c>
      <c r="N23">
        <v>36.245616266873007</v>
      </c>
      <c r="O23">
        <v>0</v>
      </c>
      <c r="P23">
        <v>31.755152099829605</v>
      </c>
      <c r="Q23">
        <v>0</v>
      </c>
      <c r="R23">
        <v>2.0737753954305802</v>
      </c>
      <c r="S23">
        <v>4.0045977027237356</v>
      </c>
      <c r="T23">
        <v>0</v>
      </c>
      <c r="U23">
        <v>21.412818835840422</v>
      </c>
      <c r="V23">
        <v>1</v>
      </c>
      <c r="W23">
        <v>1.9806379620446897</v>
      </c>
      <c r="X23">
        <v>10.000690802919708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2.7225251999999998</v>
      </c>
      <c r="AG23">
        <v>13.040199359999997</v>
      </c>
      <c r="AH23">
        <v>5.8116700000000003</v>
      </c>
      <c r="AI23">
        <v>0</v>
      </c>
      <c r="AJ23">
        <v>0</v>
      </c>
      <c r="AK23">
        <v>15.961722300000003</v>
      </c>
      <c r="AL23">
        <v>0</v>
      </c>
      <c r="AM23">
        <v>0</v>
      </c>
      <c r="AN23">
        <v>0.72674806199999997</v>
      </c>
      <c r="AO23">
        <v>0</v>
      </c>
      <c r="AP23">
        <v>1.3755377999999998</v>
      </c>
      <c r="AQ23">
        <v>9.5495139999999985</v>
      </c>
      <c r="AR23">
        <v>2.0322431999999999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14.286003318043811</v>
      </c>
      <c r="BB23">
        <f t="shared" si="0"/>
        <v>381.44816988360554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0.996013760716431</v>
      </c>
      <c r="L24">
        <v>212.00604258345552</v>
      </c>
      <c r="M24">
        <v>14.110037370850739</v>
      </c>
      <c r="N24">
        <v>36.245616266873007</v>
      </c>
      <c r="O24">
        <v>0</v>
      </c>
      <c r="P24">
        <v>31.755152099829605</v>
      </c>
      <c r="Q24">
        <v>0</v>
      </c>
      <c r="R24">
        <v>2.0007506832298132</v>
      </c>
      <c r="S24">
        <v>2.0022143808255657</v>
      </c>
      <c r="T24">
        <v>0</v>
      </c>
      <c r="U24">
        <v>21.412818835840422</v>
      </c>
      <c r="V24">
        <v>0.71564991262135924</v>
      </c>
      <c r="W24">
        <v>2.0011376327769348</v>
      </c>
      <c r="X24">
        <v>10.000690802919708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0.40529999999999999</v>
      </c>
      <c r="AE24">
        <v>5.0385587200000002</v>
      </c>
      <c r="AF24">
        <v>2.7225251999999998</v>
      </c>
      <c r="AG24">
        <v>13.040199359999997</v>
      </c>
      <c r="AH24">
        <v>14.354824900000001</v>
      </c>
      <c r="AI24">
        <v>0</v>
      </c>
      <c r="AJ24">
        <v>0</v>
      </c>
      <c r="AK24">
        <v>15.961722300000003</v>
      </c>
      <c r="AL24">
        <v>0</v>
      </c>
      <c r="AM24">
        <v>0</v>
      </c>
      <c r="AN24">
        <v>0.72674806199999997</v>
      </c>
      <c r="AO24">
        <v>0</v>
      </c>
      <c r="AP24">
        <v>1.3755377999999998</v>
      </c>
      <c r="AQ24">
        <v>14.324271</v>
      </c>
      <c r="AR24">
        <v>2.0322431999999999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14.660823338891451</v>
      </c>
      <c r="BB24">
        <f t="shared" si="0"/>
        <v>391.45618305304771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9.3783876728159914</v>
      </c>
      <c r="L25">
        <v>212.00604258345552</v>
      </c>
      <c r="M25">
        <v>14.110037370850739</v>
      </c>
      <c r="N25">
        <v>36.245616266873007</v>
      </c>
      <c r="O25">
        <v>0</v>
      </c>
      <c r="P25">
        <v>31.755152099829605</v>
      </c>
      <c r="Q25">
        <v>0</v>
      </c>
      <c r="R25">
        <v>6.0004694430506778</v>
      </c>
      <c r="S25">
        <v>7.9998663461538477</v>
      </c>
      <c r="T25">
        <v>0</v>
      </c>
      <c r="U25">
        <v>21.412818835840422</v>
      </c>
      <c r="V25">
        <v>0.80824303703703715</v>
      </c>
      <c r="W25">
        <v>2.0011376327769348</v>
      </c>
      <c r="X25">
        <v>10.000690802919708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2.6749800000000006</v>
      </c>
      <c r="AE25">
        <v>9.4472976000000006</v>
      </c>
      <c r="AF25">
        <v>2.7225251999999998</v>
      </c>
      <c r="AG25">
        <v>13.040199359999997</v>
      </c>
      <c r="AH25">
        <v>21.532237350000006</v>
      </c>
      <c r="AI25">
        <v>0</v>
      </c>
      <c r="AJ25">
        <v>0</v>
      </c>
      <c r="AK25">
        <v>15.961722300000003</v>
      </c>
      <c r="AL25">
        <v>0</v>
      </c>
      <c r="AM25">
        <v>0</v>
      </c>
      <c r="AN25">
        <v>0.72674806199999997</v>
      </c>
      <c r="AO25">
        <v>1.4016955680000001</v>
      </c>
      <c r="AP25">
        <v>1.3755377999999998</v>
      </c>
      <c r="AQ25">
        <v>19.099027999999997</v>
      </c>
      <c r="AR25">
        <v>1.5241823999999997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16.032499311040862</v>
      </c>
      <c r="BB25">
        <f t="shared" si="0"/>
        <v>428.0810679405626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9.3784533280533289</v>
      </c>
      <c r="L26">
        <v>280.00669454770764</v>
      </c>
      <c r="M26">
        <v>14.110037370850739</v>
      </c>
      <c r="N26">
        <v>36.245616266873007</v>
      </c>
      <c r="O26">
        <v>0</v>
      </c>
      <c r="P26">
        <v>31.755152099829605</v>
      </c>
      <c r="Q26">
        <v>0</v>
      </c>
      <c r="R26">
        <v>6.0004694430506778</v>
      </c>
      <c r="S26">
        <v>7.9998663461538477</v>
      </c>
      <c r="T26">
        <v>0</v>
      </c>
      <c r="U26">
        <v>21.412818835840422</v>
      </c>
      <c r="V26">
        <v>5.5692509485420238</v>
      </c>
      <c r="W26">
        <v>13.998669137466308</v>
      </c>
      <c r="X26">
        <v>30.169081126701126</v>
      </c>
      <c r="Y26">
        <v>0</v>
      </c>
      <c r="Z26">
        <v>0.33748000000000006</v>
      </c>
      <c r="AA26">
        <v>1.1633856</v>
      </c>
      <c r="AB26">
        <v>1.0223625000000001</v>
      </c>
      <c r="AC26">
        <v>2.9697708319999996</v>
      </c>
      <c r="AD26">
        <v>5.59314</v>
      </c>
      <c r="AE26">
        <v>9.4472976000000006</v>
      </c>
      <c r="AF26">
        <v>2.7225251999999998</v>
      </c>
      <c r="AG26">
        <v>13.040199359999997</v>
      </c>
      <c r="AH26">
        <v>28.709649800000001</v>
      </c>
      <c r="AI26">
        <v>0.97659849999999992</v>
      </c>
      <c r="AJ26">
        <v>0</v>
      </c>
      <c r="AK26">
        <v>15.961722300000003</v>
      </c>
      <c r="AL26">
        <v>0</v>
      </c>
      <c r="AM26">
        <v>0</v>
      </c>
      <c r="AN26">
        <v>0.72674806199999997</v>
      </c>
      <c r="AO26">
        <v>1.2456509519999999</v>
      </c>
      <c r="AP26">
        <v>0.74672051999999989</v>
      </c>
      <c r="AQ26">
        <v>19.099027999999997</v>
      </c>
      <c r="AR26">
        <v>1.5241823999999997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20.390056470428075</v>
      </c>
      <c r="BB26">
        <f t="shared" si="0"/>
        <v>544.43146612664088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9.3784636180216072</v>
      </c>
      <c r="L27">
        <v>320.00115096081225</v>
      </c>
      <c r="M27">
        <v>14.110037370850739</v>
      </c>
      <c r="N27">
        <v>36.245616266873007</v>
      </c>
      <c r="O27">
        <v>0</v>
      </c>
      <c r="P27">
        <v>31.755152099829605</v>
      </c>
      <c r="Q27">
        <v>0</v>
      </c>
      <c r="R27">
        <v>6.0004694430506778</v>
      </c>
      <c r="S27">
        <v>7.9988282273983407</v>
      </c>
      <c r="T27">
        <v>0</v>
      </c>
      <c r="U27">
        <v>21.412818835840422</v>
      </c>
      <c r="V27">
        <v>5.5692509485420238</v>
      </c>
      <c r="W27">
        <v>14.017274960380348</v>
      </c>
      <c r="X27">
        <v>12.870084033613445</v>
      </c>
      <c r="Y27">
        <v>0</v>
      </c>
      <c r="Z27">
        <v>2.01070584</v>
      </c>
      <c r="AA27">
        <v>5.3321839999999998</v>
      </c>
      <c r="AB27">
        <v>4.0076610000000006</v>
      </c>
      <c r="AC27">
        <v>5.9395416639999992</v>
      </c>
      <c r="AD27">
        <v>8.3897099999999991</v>
      </c>
      <c r="AE27">
        <v>11.809121999999997</v>
      </c>
      <c r="AF27">
        <v>5.4450503999999995</v>
      </c>
      <c r="AG27">
        <v>13.040199359999997</v>
      </c>
      <c r="AH27">
        <v>35.88706225</v>
      </c>
      <c r="AI27">
        <v>1.5625576000000001</v>
      </c>
      <c r="AJ27">
        <v>0</v>
      </c>
      <c r="AK27">
        <v>15.961722300000003</v>
      </c>
      <c r="AL27">
        <v>0</v>
      </c>
      <c r="AM27">
        <v>0</v>
      </c>
      <c r="AN27">
        <v>0.72674806199999997</v>
      </c>
      <c r="AO27">
        <v>1.131097968</v>
      </c>
      <c r="AP27">
        <v>0.74672051999999989</v>
      </c>
      <c r="AQ27">
        <v>19.099027999999997</v>
      </c>
      <c r="AR27">
        <v>1.5241823999999997</v>
      </c>
      <c r="AS27">
        <v>2.8889515199999996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22.196496043764821</v>
      </c>
      <c r="BB27">
        <f t="shared" si="0"/>
        <v>592.66489560544755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9.3784636180216072</v>
      </c>
      <c r="L28">
        <v>385.66496696292768</v>
      </c>
      <c r="M28">
        <v>14.110037370850739</v>
      </c>
      <c r="N28">
        <v>36.245616266873007</v>
      </c>
      <c r="O28">
        <v>0</v>
      </c>
      <c r="P28">
        <v>31.755152099829605</v>
      </c>
      <c r="Q28">
        <v>6.7035949146757678</v>
      </c>
      <c r="R28">
        <v>6.5007077788649701</v>
      </c>
      <c r="S28">
        <v>8.1002261108926454</v>
      </c>
      <c r="T28">
        <v>0</v>
      </c>
      <c r="U28">
        <v>21.412818835840422</v>
      </c>
      <c r="V28">
        <v>5.5692509485420238</v>
      </c>
      <c r="W28">
        <v>14.017274960380348</v>
      </c>
      <c r="X28">
        <v>12.870084033613445</v>
      </c>
      <c r="Y28">
        <v>0</v>
      </c>
      <c r="Z28">
        <v>4.0214116799999999</v>
      </c>
      <c r="AA28">
        <v>8.6206872959999998</v>
      </c>
      <c r="AB28">
        <v>8.080753200000002</v>
      </c>
      <c r="AC28">
        <v>8.9183002002000009</v>
      </c>
      <c r="AD28">
        <v>11.18628</v>
      </c>
      <c r="AE28">
        <v>15.155039899999998</v>
      </c>
      <c r="AF28">
        <v>8.167575600000001</v>
      </c>
      <c r="AG28">
        <v>13.040199359999997</v>
      </c>
      <c r="AH28">
        <v>35.88706225</v>
      </c>
      <c r="AI28">
        <v>5.0783122000000009</v>
      </c>
      <c r="AJ28">
        <v>0</v>
      </c>
      <c r="AK28">
        <v>15.961722300000003</v>
      </c>
      <c r="AL28">
        <v>0</v>
      </c>
      <c r="AM28">
        <v>0</v>
      </c>
      <c r="AN28">
        <v>0.72674806199999997</v>
      </c>
      <c r="AO28">
        <v>0.99940713599999986</v>
      </c>
      <c r="AP28">
        <v>0.74672051999999989</v>
      </c>
      <c r="AQ28">
        <v>19.099027999999997</v>
      </c>
      <c r="AR28">
        <v>10.838630400000001</v>
      </c>
      <c r="AS28">
        <v>2.8889515199999996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26.054994739514697</v>
      </c>
      <c r="BB28">
        <f t="shared" si="0"/>
        <v>695.69002878599758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9.305963123860117</v>
      </c>
      <c r="L29">
        <v>385.66496696292768</v>
      </c>
      <c r="M29">
        <v>14.110037370850739</v>
      </c>
      <c r="N29">
        <v>36.245616266873007</v>
      </c>
      <c r="O29">
        <v>0</v>
      </c>
      <c r="P29">
        <v>31.755152099829605</v>
      </c>
      <c r="Q29">
        <v>6.7035949146757678</v>
      </c>
      <c r="R29">
        <v>6.5007077788649701</v>
      </c>
      <c r="S29">
        <v>8.1002261108926454</v>
      </c>
      <c r="T29">
        <v>0</v>
      </c>
      <c r="U29">
        <v>21.412818835840422</v>
      </c>
      <c r="V29">
        <v>5.5389757655172422</v>
      </c>
      <c r="W29">
        <v>14.017274960380348</v>
      </c>
      <c r="X29">
        <v>12.870084033613445</v>
      </c>
      <c r="Y29">
        <v>0</v>
      </c>
      <c r="Z29">
        <v>4.0214116799999999</v>
      </c>
      <c r="AA29">
        <v>8.6206872959999998</v>
      </c>
      <c r="AB29">
        <v>8.080753200000002</v>
      </c>
      <c r="AC29">
        <v>8.9183002002000009</v>
      </c>
      <c r="AD29">
        <v>11.18628</v>
      </c>
      <c r="AE29">
        <v>15.155039899999998</v>
      </c>
      <c r="AF29">
        <v>8.167575600000001</v>
      </c>
      <c r="AG29">
        <v>13.040199359999997</v>
      </c>
      <c r="AH29">
        <v>43.064474700000005</v>
      </c>
      <c r="AI29">
        <v>5.0783122000000009</v>
      </c>
      <c r="AJ29">
        <v>0</v>
      </c>
      <c r="AK29">
        <v>15.961722300000003</v>
      </c>
      <c r="AL29">
        <v>0</v>
      </c>
      <c r="AM29">
        <v>1.6362544000000001</v>
      </c>
      <c r="AN29">
        <v>0.72674806199999997</v>
      </c>
      <c r="AO29">
        <v>0.94618960799999974</v>
      </c>
      <c r="AP29">
        <v>0.74672051999999989</v>
      </c>
      <c r="AQ29">
        <v>19.099027999999997</v>
      </c>
      <c r="AR29">
        <v>10.838630400000001</v>
      </c>
      <c r="AS29">
        <v>5.1175712640000004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26.447990276297794</v>
      </c>
      <c r="BB29">
        <f t="shared" si="0"/>
        <v>706.18332663802846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9.2956113875236301</v>
      </c>
      <c r="L30">
        <v>385.66496696292768</v>
      </c>
      <c r="M30">
        <v>14.110037370850739</v>
      </c>
      <c r="N30">
        <v>36.245616266873007</v>
      </c>
      <c r="O30">
        <v>0</v>
      </c>
      <c r="P30">
        <v>31.755152099829605</v>
      </c>
      <c r="Q30">
        <v>6.7035949146757678</v>
      </c>
      <c r="R30">
        <v>6.5007077788649701</v>
      </c>
      <c r="S30">
        <v>8.1002261108926454</v>
      </c>
      <c r="T30">
        <v>0</v>
      </c>
      <c r="U30">
        <v>21.412818835840422</v>
      </c>
      <c r="V30">
        <v>5.5389757655172422</v>
      </c>
      <c r="W30">
        <v>14.017274960380348</v>
      </c>
      <c r="X30">
        <v>12.870084033613445</v>
      </c>
      <c r="Y30">
        <v>0</v>
      </c>
      <c r="Z30">
        <v>4.0214116799999999</v>
      </c>
      <c r="AA30">
        <v>8.6206872959999998</v>
      </c>
      <c r="AB30">
        <v>8.080753200000002</v>
      </c>
      <c r="AC30">
        <v>8.9183002002000009</v>
      </c>
      <c r="AD30">
        <v>11.18628</v>
      </c>
      <c r="AE30">
        <v>15.155039899999998</v>
      </c>
      <c r="AF30">
        <v>8.167575600000001</v>
      </c>
      <c r="AG30">
        <v>13.040199359999997</v>
      </c>
      <c r="AH30">
        <v>43.064474700000005</v>
      </c>
      <c r="AI30">
        <v>5.0783122000000009</v>
      </c>
      <c r="AJ30">
        <v>0</v>
      </c>
      <c r="AK30">
        <v>15.961722300000003</v>
      </c>
      <c r="AL30">
        <v>0</v>
      </c>
      <c r="AM30">
        <v>1.6362544000000001</v>
      </c>
      <c r="AN30">
        <v>0.72674806199999997</v>
      </c>
      <c r="AO30">
        <v>0.89928602400000013</v>
      </c>
      <c r="AP30">
        <v>0.74672051999999989</v>
      </c>
      <c r="AQ30">
        <v>19.099027999999997</v>
      </c>
      <c r="AR30">
        <v>10.838630400000001</v>
      </c>
      <c r="AS30">
        <v>5.1175712640000004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26.445923349412666</v>
      </c>
      <c r="BB30">
        <f t="shared" si="0"/>
        <v>706.12813824457703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9.3784636180216072</v>
      </c>
      <c r="L31">
        <v>385.66496696292768</v>
      </c>
      <c r="M31">
        <v>14.110037370850739</v>
      </c>
      <c r="N31">
        <v>36.245616266873007</v>
      </c>
      <c r="O31">
        <v>0</v>
      </c>
      <c r="P31">
        <v>31.755152099829605</v>
      </c>
      <c r="Q31">
        <v>6.7035949146757678</v>
      </c>
      <c r="R31">
        <v>6.5007077788649701</v>
      </c>
      <c r="S31">
        <v>8.1002261108926454</v>
      </c>
      <c r="T31">
        <v>0</v>
      </c>
      <c r="U31">
        <v>21.412818835840422</v>
      </c>
      <c r="V31">
        <v>5.5692509485420238</v>
      </c>
      <c r="W31">
        <v>14.017274960380348</v>
      </c>
      <c r="X31">
        <v>12.8764490603363</v>
      </c>
      <c r="Y31">
        <v>0</v>
      </c>
      <c r="Z31">
        <v>4.0214116799999999</v>
      </c>
      <c r="AA31">
        <v>8.6206872959999998</v>
      </c>
      <c r="AB31">
        <v>8.080753200000002</v>
      </c>
      <c r="AC31">
        <v>8.9183002002000009</v>
      </c>
      <c r="AD31">
        <v>11.18628</v>
      </c>
      <c r="AE31">
        <v>15.155039899999998</v>
      </c>
      <c r="AF31">
        <v>8.167575600000001</v>
      </c>
      <c r="AG31">
        <v>13.040199359999997</v>
      </c>
      <c r="AH31">
        <v>43.064474700000005</v>
      </c>
      <c r="AI31">
        <v>5.0783122000000009</v>
      </c>
      <c r="AJ31">
        <v>0</v>
      </c>
      <c r="AK31">
        <v>15.961722300000003</v>
      </c>
      <c r="AL31">
        <v>0</v>
      </c>
      <c r="AM31">
        <v>1.6362544000000001</v>
      </c>
      <c r="AN31">
        <v>0.72674806199999997</v>
      </c>
      <c r="AO31">
        <v>0.90920793600000005</v>
      </c>
      <c r="AP31">
        <v>0.74672051999999989</v>
      </c>
      <c r="AQ31">
        <v>19.099027999999997</v>
      </c>
      <c r="AR31">
        <v>1.0161216</v>
      </c>
      <c r="AS31">
        <v>5.1175712640000004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26.096002368879397</v>
      </c>
      <c r="BB31">
        <f t="shared" si="0"/>
        <v>696.78496477735575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9.3784636180216072</v>
      </c>
      <c r="L32">
        <v>385.66496696292768</v>
      </c>
      <c r="M32">
        <v>14.110037370850739</v>
      </c>
      <c r="N32">
        <v>36.245616266873007</v>
      </c>
      <c r="O32">
        <v>0</v>
      </c>
      <c r="P32">
        <v>31.755152099829605</v>
      </c>
      <c r="Q32">
        <v>6.7035949146757678</v>
      </c>
      <c r="R32">
        <v>6.5007077788649701</v>
      </c>
      <c r="S32">
        <v>8.1002261108926454</v>
      </c>
      <c r="T32">
        <v>0</v>
      </c>
      <c r="U32">
        <v>21.412818835840422</v>
      </c>
      <c r="V32">
        <v>5.5692509485420238</v>
      </c>
      <c r="W32">
        <v>14.017274960380348</v>
      </c>
      <c r="X32">
        <v>12.8764490603363</v>
      </c>
      <c r="Y32">
        <v>0</v>
      </c>
      <c r="Z32">
        <v>4.0214116799999999</v>
      </c>
      <c r="AA32">
        <v>8.6206872959999998</v>
      </c>
      <c r="AB32">
        <v>8.080753200000002</v>
      </c>
      <c r="AC32">
        <v>8.9183002002000009</v>
      </c>
      <c r="AD32">
        <v>11.18628</v>
      </c>
      <c r="AE32">
        <v>15.155039899999998</v>
      </c>
      <c r="AF32">
        <v>8.167575600000001</v>
      </c>
      <c r="AG32">
        <v>13.040199359999997</v>
      </c>
      <c r="AH32">
        <v>43.064474700000005</v>
      </c>
      <c r="AI32">
        <v>5.0783122000000009</v>
      </c>
      <c r="AJ32">
        <v>0</v>
      </c>
      <c r="AK32">
        <v>15.961722300000003</v>
      </c>
      <c r="AL32">
        <v>0</v>
      </c>
      <c r="AM32">
        <v>1.6362544000000001</v>
      </c>
      <c r="AN32">
        <v>0.72674806199999997</v>
      </c>
      <c r="AO32">
        <v>0.93265972799999997</v>
      </c>
      <c r="AP32">
        <v>0.74672051999999989</v>
      </c>
      <c r="AQ32">
        <v>19.099027999999997</v>
      </c>
      <c r="AR32">
        <v>1.0161216</v>
      </c>
      <c r="AS32">
        <v>5.1175712640000004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26.096849136879399</v>
      </c>
      <c r="BB32">
        <f t="shared" si="0"/>
        <v>696.80756980135573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9.305963123860117</v>
      </c>
      <c r="L33">
        <v>385.66496696292768</v>
      </c>
      <c r="M33">
        <v>14.110037370850739</v>
      </c>
      <c r="N33">
        <v>36.245616266873007</v>
      </c>
      <c r="O33">
        <v>0</v>
      </c>
      <c r="P33">
        <v>31.755152099829605</v>
      </c>
      <c r="Q33">
        <v>6.7035949146757678</v>
      </c>
      <c r="R33">
        <v>6.5007077788649701</v>
      </c>
      <c r="S33">
        <v>8.1002261108926454</v>
      </c>
      <c r="T33">
        <v>0</v>
      </c>
      <c r="U33">
        <v>21.412818835840422</v>
      </c>
      <c r="V33">
        <v>5.5389757655172422</v>
      </c>
      <c r="W33">
        <v>14.017274960380348</v>
      </c>
      <c r="X33">
        <v>12.8764490603363</v>
      </c>
      <c r="Y33">
        <v>0</v>
      </c>
      <c r="Z33">
        <v>4.0214116799999999</v>
      </c>
      <c r="AA33">
        <v>8.6206872959999998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8.167575600000001</v>
      </c>
      <c r="AG33">
        <v>13.040199359999997</v>
      </c>
      <c r="AH33">
        <v>43.064474700000005</v>
      </c>
      <c r="AI33">
        <v>5.0783122000000009</v>
      </c>
      <c r="AJ33">
        <v>0</v>
      </c>
      <c r="AK33">
        <v>15.961722300000003</v>
      </c>
      <c r="AL33">
        <v>0</v>
      </c>
      <c r="AM33">
        <v>1.6362544000000001</v>
      </c>
      <c r="AN33">
        <v>0.72674806199999997</v>
      </c>
      <c r="AO33">
        <v>0.96873940800000014</v>
      </c>
      <c r="AP33">
        <v>0.74672051999999989</v>
      </c>
      <c r="AQ33">
        <v>19.099027999999997</v>
      </c>
      <c r="AR33">
        <v>1.0161216</v>
      </c>
      <c r="AS33">
        <v>5.1175712640000004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26.094441303762487</v>
      </c>
      <c r="BB33">
        <f t="shared" si="0"/>
        <v>696.7432816372866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9.2956113875236301</v>
      </c>
      <c r="L34">
        <v>385.66496696292768</v>
      </c>
      <c r="M34">
        <v>14.110037370850739</v>
      </c>
      <c r="N34">
        <v>36.245616266873007</v>
      </c>
      <c r="O34">
        <v>0</v>
      </c>
      <c r="P34">
        <v>31.755152099829605</v>
      </c>
      <c r="Q34">
        <v>6.7035949146757678</v>
      </c>
      <c r="R34">
        <v>6.5007077788649701</v>
      </c>
      <c r="S34">
        <v>8.1002261108926454</v>
      </c>
      <c r="T34">
        <v>0</v>
      </c>
      <c r="U34">
        <v>21.412818835840422</v>
      </c>
      <c r="V34">
        <v>5.5389757655172422</v>
      </c>
      <c r="W34">
        <v>14.017274960380348</v>
      </c>
      <c r="X34">
        <v>12.8764490603363</v>
      </c>
      <c r="Y34">
        <v>0</v>
      </c>
      <c r="Z34">
        <v>2.1936200000000001</v>
      </c>
      <c r="AA34">
        <v>8.6206872959999998</v>
      </c>
      <c r="AB34">
        <v>8.080753200000002</v>
      </c>
      <c r="AC34">
        <v>5.9395416639999992</v>
      </c>
      <c r="AD34">
        <v>11.18628</v>
      </c>
      <c r="AE34">
        <v>15.155039899999998</v>
      </c>
      <c r="AF34">
        <v>2.7225251999999998</v>
      </c>
      <c r="AG34">
        <v>13.040199359999997</v>
      </c>
      <c r="AH34">
        <v>33.417102499999999</v>
      </c>
      <c r="AI34">
        <v>1.5625576000000001</v>
      </c>
      <c r="AJ34">
        <v>0</v>
      </c>
      <c r="AK34">
        <v>15.961722300000003</v>
      </c>
      <c r="AL34">
        <v>0</v>
      </c>
      <c r="AM34">
        <v>1.6362544000000001</v>
      </c>
      <c r="AN34">
        <v>0.72674806199999997</v>
      </c>
      <c r="AO34">
        <v>0.98407327199999994</v>
      </c>
      <c r="AP34">
        <v>0.74672051999999989</v>
      </c>
      <c r="AQ34">
        <v>19.099027999999997</v>
      </c>
      <c r="AR34">
        <v>1.0161216</v>
      </c>
      <c r="AS34">
        <v>5.1175712640000004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25.249349285577345</v>
      </c>
      <c r="BB34">
        <f t="shared" si="0"/>
        <v>674.17862836693519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9.2851792870877095</v>
      </c>
      <c r="L35">
        <v>385.66496696292768</v>
      </c>
      <c r="M35">
        <v>14.110037370850739</v>
      </c>
      <c r="N35">
        <v>36.245616266873007</v>
      </c>
      <c r="O35">
        <v>0</v>
      </c>
      <c r="P35">
        <v>31.755152099829605</v>
      </c>
      <c r="Q35">
        <v>6.7035949146757678</v>
      </c>
      <c r="R35">
        <v>6.5007077788649701</v>
      </c>
      <c r="S35">
        <v>8.1002261108926454</v>
      </c>
      <c r="T35">
        <v>0</v>
      </c>
      <c r="U35">
        <v>21.412818835840422</v>
      </c>
      <c r="V35">
        <v>5.5389757655172422</v>
      </c>
      <c r="W35">
        <v>14.017274960380348</v>
      </c>
      <c r="X35">
        <v>12.8764490603363</v>
      </c>
      <c r="Y35">
        <v>0</v>
      </c>
      <c r="Z35">
        <v>2.01070584</v>
      </c>
      <c r="AA35">
        <v>5.3321839999999998</v>
      </c>
      <c r="AB35">
        <v>4.0076610000000006</v>
      </c>
      <c r="AC35">
        <v>2.9697708319999996</v>
      </c>
      <c r="AD35">
        <v>11.18628</v>
      </c>
      <c r="AE35">
        <v>15.155039899999998</v>
      </c>
      <c r="AF35">
        <v>2.0570190400000001</v>
      </c>
      <c r="AG35">
        <v>13.040199359999997</v>
      </c>
      <c r="AH35">
        <v>20.340844999999998</v>
      </c>
      <c r="AI35">
        <v>0.97659849999999992</v>
      </c>
      <c r="AJ35">
        <v>0</v>
      </c>
      <c r="AK35">
        <v>15.961722300000003</v>
      </c>
      <c r="AL35">
        <v>0</v>
      </c>
      <c r="AM35">
        <v>1.6362544000000001</v>
      </c>
      <c r="AN35">
        <v>0.72674806199999997</v>
      </c>
      <c r="AO35">
        <v>1.007525064</v>
      </c>
      <c r="AP35">
        <v>0.74672051999999989</v>
      </c>
      <c r="AQ35">
        <v>19.099027999999997</v>
      </c>
      <c r="AR35">
        <v>1.0161216</v>
      </c>
      <c r="AS35">
        <v>4.127073600000001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24.317266496565175</v>
      </c>
      <c r="BB35">
        <f t="shared" si="0"/>
        <v>649.29122993551118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9.2748275627664611</v>
      </c>
      <c r="L36">
        <v>385.66496696292768</v>
      </c>
      <c r="M36">
        <v>14.110037370850739</v>
      </c>
      <c r="N36">
        <v>36.245616266873007</v>
      </c>
      <c r="O36">
        <v>0</v>
      </c>
      <c r="P36">
        <v>31.755152099829605</v>
      </c>
      <c r="Q36">
        <v>6.7035949146757678</v>
      </c>
      <c r="R36">
        <v>6.5007077788649701</v>
      </c>
      <c r="S36">
        <v>8.1002261108926454</v>
      </c>
      <c r="T36">
        <v>0</v>
      </c>
      <c r="U36">
        <v>21.412818835840422</v>
      </c>
      <c r="V36">
        <v>5.5389757655172422</v>
      </c>
      <c r="W36">
        <v>14.017274960380348</v>
      </c>
      <c r="X36">
        <v>12.8764490603363</v>
      </c>
      <c r="Y36">
        <v>0</v>
      </c>
      <c r="Z36">
        <v>2.01070584</v>
      </c>
      <c r="AA36">
        <v>1.1633856</v>
      </c>
      <c r="AB36">
        <v>4.0076610000000006</v>
      </c>
      <c r="AC36">
        <v>0</v>
      </c>
      <c r="AD36">
        <v>11.18628</v>
      </c>
      <c r="AE36">
        <v>10.07711744</v>
      </c>
      <c r="AF36">
        <v>2.0570190400000001</v>
      </c>
      <c r="AG36">
        <v>13.040199359999997</v>
      </c>
      <c r="AH36">
        <v>11.623340000000001</v>
      </c>
      <c r="AI36">
        <v>0.97659849999999992</v>
      </c>
      <c r="AJ36">
        <v>0</v>
      </c>
      <c r="AK36">
        <v>15.961722300000003</v>
      </c>
      <c r="AL36">
        <v>0</v>
      </c>
      <c r="AM36">
        <v>1.6362544000000001</v>
      </c>
      <c r="AN36">
        <v>0.72674806199999997</v>
      </c>
      <c r="AO36">
        <v>1.044506736</v>
      </c>
      <c r="AP36">
        <v>0.74672051999999989</v>
      </c>
      <c r="AQ36">
        <v>19.099027999999997</v>
      </c>
      <c r="AR36">
        <v>1.0161216</v>
      </c>
      <c r="AS36">
        <v>4.127073600000001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23.562510282420231</v>
      </c>
      <c r="BB36">
        <f t="shared" si="0"/>
        <v>629.13861940533491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9.2851792870877095</v>
      </c>
      <c r="L37">
        <v>385.66496696292768</v>
      </c>
      <c r="M37">
        <v>14.110037370850739</v>
      </c>
      <c r="N37">
        <v>36.245616266873007</v>
      </c>
      <c r="O37">
        <v>0</v>
      </c>
      <c r="P37">
        <v>31.755152099829605</v>
      </c>
      <c r="Q37">
        <v>6.7035949146757678</v>
      </c>
      <c r="R37">
        <v>6.5007077788649701</v>
      </c>
      <c r="S37">
        <v>8.1002261108926454</v>
      </c>
      <c r="T37">
        <v>0</v>
      </c>
      <c r="U37">
        <v>21.412818835840422</v>
      </c>
      <c r="V37">
        <v>5.5389757655172422</v>
      </c>
      <c r="W37">
        <v>14.017274960380348</v>
      </c>
      <c r="X37">
        <v>12.8764490603363</v>
      </c>
      <c r="Y37">
        <v>0</v>
      </c>
      <c r="Z37">
        <v>2.01070584</v>
      </c>
      <c r="AA37">
        <v>0</v>
      </c>
      <c r="AB37">
        <v>4.0076610000000006</v>
      </c>
      <c r="AC37">
        <v>0</v>
      </c>
      <c r="AD37">
        <v>8.3897099999999991</v>
      </c>
      <c r="AE37">
        <v>10.07711744</v>
      </c>
      <c r="AF37">
        <v>2.0570190400000001</v>
      </c>
      <c r="AG37">
        <v>13.040199359999997</v>
      </c>
      <c r="AH37">
        <v>5.8116700000000003</v>
      </c>
      <c r="AI37">
        <v>0.97659849999999992</v>
      </c>
      <c r="AJ37">
        <v>0</v>
      </c>
      <c r="AK37">
        <v>15.961722300000003</v>
      </c>
      <c r="AL37">
        <v>0</v>
      </c>
      <c r="AM37">
        <v>1.6362544000000001</v>
      </c>
      <c r="AN37">
        <v>0.72674806199999997</v>
      </c>
      <c r="AO37">
        <v>1.0589386080000001</v>
      </c>
      <c r="AP37">
        <v>0.74672051999999989</v>
      </c>
      <c r="AQ37">
        <v>19.099027999999997</v>
      </c>
      <c r="AR37">
        <v>10.838630400000001</v>
      </c>
      <c r="AS37">
        <v>4.127073600000001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23.565242170665179</v>
      </c>
      <c r="BB37">
        <f t="shared" si="0"/>
        <v>629.21155431341128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9.2748275627664611</v>
      </c>
      <c r="L38">
        <v>385.66496696292768</v>
      </c>
      <c r="M38">
        <v>14.110037370850739</v>
      </c>
      <c r="N38">
        <v>36.245616266873007</v>
      </c>
      <c r="O38">
        <v>0</v>
      </c>
      <c r="P38">
        <v>31.755152099829605</v>
      </c>
      <c r="Q38">
        <v>6.7035949146757678</v>
      </c>
      <c r="R38">
        <v>6.5007077788649701</v>
      </c>
      <c r="S38">
        <v>8.1002261108926454</v>
      </c>
      <c r="T38">
        <v>0</v>
      </c>
      <c r="U38">
        <v>21.412818835840422</v>
      </c>
      <c r="V38">
        <v>5.5389757655172422</v>
      </c>
      <c r="W38">
        <v>14.017274960380348</v>
      </c>
      <c r="X38">
        <v>12.8764490603363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8.3897099999999991</v>
      </c>
      <c r="AE38">
        <v>10.07711744</v>
      </c>
      <c r="AF38">
        <v>2.0570190400000001</v>
      </c>
      <c r="AG38">
        <v>13.040199359999997</v>
      </c>
      <c r="AH38">
        <v>0</v>
      </c>
      <c r="AI38">
        <v>0.97659849999999992</v>
      </c>
      <c r="AJ38">
        <v>0</v>
      </c>
      <c r="AK38">
        <v>15.961722300000003</v>
      </c>
      <c r="AL38">
        <v>0</v>
      </c>
      <c r="AM38">
        <v>1.6362544000000001</v>
      </c>
      <c r="AN38">
        <v>0.72674806199999997</v>
      </c>
      <c r="AO38">
        <v>1.0796844240000001</v>
      </c>
      <c r="AP38">
        <v>0.74672051999999989</v>
      </c>
      <c r="AQ38">
        <v>19.099027999999997</v>
      </c>
      <c r="AR38">
        <v>10.838630400000001</v>
      </c>
      <c r="AS38">
        <v>4.127073600000001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23.355816085220226</v>
      </c>
      <c r="BB38">
        <f t="shared" si="0"/>
        <v>623.61970449053501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9.2645883413636749</v>
      </c>
      <c r="L39">
        <v>385.66496696292768</v>
      </c>
      <c r="M39">
        <v>14.110037370850739</v>
      </c>
      <c r="N39">
        <v>36.245616266873007</v>
      </c>
      <c r="O39">
        <v>0</v>
      </c>
      <c r="P39">
        <v>31.755152099829605</v>
      </c>
      <c r="Q39">
        <v>6.7035949146757678</v>
      </c>
      <c r="R39">
        <v>6.5007077788649701</v>
      </c>
      <c r="S39">
        <v>8.1002261108926454</v>
      </c>
      <c r="T39">
        <v>0</v>
      </c>
      <c r="U39">
        <v>21.412818835840422</v>
      </c>
      <c r="V39">
        <v>5.5389757655172422</v>
      </c>
      <c r="W39">
        <v>14.017274960380348</v>
      </c>
      <c r="X39">
        <v>12.8764490603363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5.59314</v>
      </c>
      <c r="AE39">
        <v>4.8811037599999993</v>
      </c>
      <c r="AF39">
        <v>2.0570190400000001</v>
      </c>
      <c r="AG39">
        <v>13.040199359999997</v>
      </c>
      <c r="AH39">
        <v>0</v>
      </c>
      <c r="AI39">
        <v>0.97659849999999992</v>
      </c>
      <c r="AJ39">
        <v>0</v>
      </c>
      <c r="AK39">
        <v>15.961722300000003</v>
      </c>
      <c r="AL39">
        <v>0</v>
      </c>
      <c r="AM39">
        <v>1.6362544000000001</v>
      </c>
      <c r="AN39">
        <v>0.70762311300000003</v>
      </c>
      <c r="AO39">
        <v>1.130195976</v>
      </c>
      <c r="AP39">
        <v>1.8864518399999997</v>
      </c>
      <c r="AQ39">
        <v>14.30494</v>
      </c>
      <c r="AR39">
        <v>10.838630400000001</v>
      </c>
      <c r="AS39">
        <v>4.127073600000001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22.93612537933555</v>
      </c>
      <c r="BB39">
        <f t="shared" si="0"/>
        <v>612.41360221801665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9.2640617661921709</v>
      </c>
      <c r="L40">
        <v>385.66496696292768</v>
      </c>
      <c r="M40">
        <v>14.110037370850739</v>
      </c>
      <c r="N40">
        <v>36.245616266873007</v>
      </c>
      <c r="O40">
        <v>0</v>
      </c>
      <c r="P40">
        <v>31.755152099829605</v>
      </c>
      <c r="Q40">
        <v>6.7035949146757678</v>
      </c>
      <c r="R40">
        <v>6.5007077788649701</v>
      </c>
      <c r="S40">
        <v>8.1002261108926454</v>
      </c>
      <c r="T40">
        <v>0</v>
      </c>
      <c r="U40">
        <v>21.412818835840422</v>
      </c>
      <c r="V40">
        <v>5.5389757655172422</v>
      </c>
      <c r="W40">
        <v>14.017274960380348</v>
      </c>
      <c r="X40">
        <v>12.8764490603363</v>
      </c>
      <c r="Y40">
        <v>0</v>
      </c>
      <c r="Z40">
        <v>1.8898880000000005</v>
      </c>
      <c r="AA40">
        <v>0</v>
      </c>
      <c r="AB40">
        <v>4.0076610000000006</v>
      </c>
      <c r="AC40">
        <v>0</v>
      </c>
      <c r="AD40">
        <v>2.79657</v>
      </c>
      <c r="AE40">
        <v>4.7236487999999994</v>
      </c>
      <c r="AF40">
        <v>2.0570190400000001</v>
      </c>
      <c r="AG40">
        <v>13.040199359999997</v>
      </c>
      <c r="AH40">
        <v>0</v>
      </c>
      <c r="AI40">
        <v>0.97659849999999992</v>
      </c>
      <c r="AJ40">
        <v>0</v>
      </c>
      <c r="AK40">
        <v>15.961722300000003</v>
      </c>
      <c r="AL40">
        <v>0</v>
      </c>
      <c r="AM40">
        <v>1.6362544000000001</v>
      </c>
      <c r="AN40">
        <v>0.70762311300000003</v>
      </c>
      <c r="AO40">
        <v>1.1608637040000001</v>
      </c>
      <c r="AP40">
        <v>1.8864518399999997</v>
      </c>
      <c r="AQ40">
        <v>8.5443020000000001</v>
      </c>
      <c r="AR40">
        <v>1.0161216</v>
      </c>
      <c r="AS40">
        <v>4.127073600000001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22.2636602051731</v>
      </c>
      <c r="BB40">
        <f t="shared" si="0"/>
        <v>594.45821894500784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9.2645883413636749</v>
      </c>
      <c r="L41">
        <v>385.66496696292768</v>
      </c>
      <c r="M41">
        <v>14.110037370850739</v>
      </c>
      <c r="N41">
        <v>36.245616266873007</v>
      </c>
      <c r="O41">
        <v>0</v>
      </c>
      <c r="P41">
        <v>31.755152099829605</v>
      </c>
      <c r="Q41">
        <v>6.7035949146757678</v>
      </c>
      <c r="R41">
        <v>6.5007077788649701</v>
      </c>
      <c r="S41">
        <v>8.1002261108926454</v>
      </c>
      <c r="T41">
        <v>0</v>
      </c>
      <c r="U41">
        <v>21.412818835840422</v>
      </c>
      <c r="V41">
        <v>4.9238978991596642</v>
      </c>
      <c r="W41">
        <v>14.017274960380348</v>
      </c>
      <c r="X41">
        <v>12.8764490603363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0.40529999999999999</v>
      </c>
      <c r="AE41">
        <v>0</v>
      </c>
      <c r="AF41">
        <v>2.0570190400000001</v>
      </c>
      <c r="AG41">
        <v>13.040199359999997</v>
      </c>
      <c r="AH41">
        <v>0</v>
      </c>
      <c r="AI41">
        <v>0.97659849999999992</v>
      </c>
      <c r="AJ41">
        <v>0</v>
      </c>
      <c r="AK41">
        <v>15.961722300000003</v>
      </c>
      <c r="AL41">
        <v>0</v>
      </c>
      <c r="AM41">
        <v>1.6362544000000001</v>
      </c>
      <c r="AN41">
        <v>0.70762311300000003</v>
      </c>
      <c r="AO41">
        <v>1.19964936</v>
      </c>
      <c r="AP41">
        <v>1.8864518399999997</v>
      </c>
      <c r="AQ41">
        <v>3.8661999999999996</v>
      </c>
      <c r="AR41">
        <v>1.0161216</v>
      </c>
      <c r="AS41">
        <v>3.0953051999999999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21.711675368517362</v>
      </c>
      <c r="BB41">
        <f t="shared" si="0"/>
        <v>579.71976094647732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9.2640617661921709</v>
      </c>
      <c r="L42">
        <v>385.66496696292768</v>
      </c>
      <c r="M42">
        <v>14.110037370850739</v>
      </c>
      <c r="N42">
        <v>36.245616266873007</v>
      </c>
      <c r="O42">
        <v>0</v>
      </c>
      <c r="P42">
        <v>31.755152099829605</v>
      </c>
      <c r="Q42">
        <v>6.7035949146757678</v>
      </c>
      <c r="R42">
        <v>6.5007077788649701</v>
      </c>
      <c r="S42">
        <v>8.1002261108926454</v>
      </c>
      <c r="T42">
        <v>0</v>
      </c>
      <c r="U42">
        <v>21.412818835840422</v>
      </c>
      <c r="V42">
        <v>4.9238978991596642</v>
      </c>
      <c r="W42">
        <v>14.017274960380348</v>
      </c>
      <c r="X42">
        <v>12.8764490603363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2.0570190400000001</v>
      </c>
      <c r="AG42">
        <v>13.040199359999997</v>
      </c>
      <c r="AH42">
        <v>0</v>
      </c>
      <c r="AI42">
        <v>0.97659849999999992</v>
      </c>
      <c r="AJ42">
        <v>0</v>
      </c>
      <c r="AK42">
        <v>15.961722300000003</v>
      </c>
      <c r="AL42">
        <v>0</v>
      </c>
      <c r="AM42">
        <v>1.6362544000000001</v>
      </c>
      <c r="AN42">
        <v>0.70762311300000003</v>
      </c>
      <c r="AO42">
        <v>1.216787208</v>
      </c>
      <c r="AP42">
        <v>1.8864518399999997</v>
      </c>
      <c r="AQ42">
        <v>0</v>
      </c>
      <c r="AR42">
        <v>2.6419161600000001</v>
      </c>
      <c r="AS42">
        <v>3.0953051999999999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21.472088520054914</v>
      </c>
      <c r="BB42">
        <f t="shared" si="0"/>
        <v>573.32259262776847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9.2643732664335232</v>
      </c>
      <c r="L43">
        <v>385.66496696292768</v>
      </c>
      <c r="M43">
        <v>14.110037370850739</v>
      </c>
      <c r="N43">
        <v>36.245616266873007</v>
      </c>
      <c r="O43">
        <v>0</v>
      </c>
      <c r="P43">
        <v>27.969197860962574</v>
      </c>
      <c r="Q43">
        <v>6.7035949146757678</v>
      </c>
      <c r="R43">
        <v>6.5007077788649701</v>
      </c>
      <c r="S43">
        <v>8.1002261108926454</v>
      </c>
      <c r="T43">
        <v>0</v>
      </c>
      <c r="U43">
        <v>21.412818835840422</v>
      </c>
      <c r="V43">
        <v>4.9238978991596642</v>
      </c>
      <c r="W43">
        <v>14.017274960380348</v>
      </c>
      <c r="X43">
        <v>12.873265760197775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2.0570190400000001</v>
      </c>
      <c r="AG43">
        <v>13.040199359999997</v>
      </c>
      <c r="AH43">
        <v>0</v>
      </c>
      <c r="AI43">
        <v>0</v>
      </c>
      <c r="AJ43">
        <v>0</v>
      </c>
      <c r="AK43">
        <v>15.961722300000003</v>
      </c>
      <c r="AL43">
        <v>0</v>
      </c>
      <c r="AM43">
        <v>1.6362544000000001</v>
      </c>
      <c r="AN43">
        <v>0.70762311300000003</v>
      </c>
      <c r="AO43">
        <v>1.2203951759999998</v>
      </c>
      <c r="AP43">
        <v>0.74672051999999989</v>
      </c>
      <c r="AQ43">
        <v>0</v>
      </c>
      <c r="AR43">
        <v>2.0322431999999999</v>
      </c>
      <c r="AS43">
        <v>3.0953051999999999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21.237033226355937</v>
      </c>
      <c r="BB43">
        <f t="shared" si="0"/>
        <v>567.04642707070332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9.2540215484827808</v>
      </c>
      <c r="L44">
        <v>385.66496696292768</v>
      </c>
      <c r="M44">
        <v>14.110037370850739</v>
      </c>
      <c r="N44">
        <v>36.245616266873007</v>
      </c>
      <c r="O44">
        <v>0</v>
      </c>
      <c r="P44">
        <v>27.969197860962574</v>
      </c>
      <c r="Q44">
        <v>6.7035949146757678</v>
      </c>
      <c r="R44">
        <v>6.5007077788649701</v>
      </c>
      <c r="S44">
        <v>8.1002261108926454</v>
      </c>
      <c r="T44">
        <v>0</v>
      </c>
      <c r="U44">
        <v>21.412818835840422</v>
      </c>
      <c r="V44">
        <v>4.9238978991596642</v>
      </c>
      <c r="W44">
        <v>14.017274960380348</v>
      </c>
      <c r="X44">
        <v>12.873265760197775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2.0570190400000001</v>
      </c>
      <c r="AG44">
        <v>13.040199359999997</v>
      </c>
      <c r="AH44">
        <v>0</v>
      </c>
      <c r="AI44">
        <v>0</v>
      </c>
      <c r="AJ44">
        <v>0</v>
      </c>
      <c r="AK44">
        <v>15.961722300000003</v>
      </c>
      <c r="AL44">
        <v>0</v>
      </c>
      <c r="AM44">
        <v>1.6362544000000001</v>
      </c>
      <c r="AN44">
        <v>0.70762311300000003</v>
      </c>
      <c r="AO44">
        <v>1.2140812320000003</v>
      </c>
      <c r="AP44">
        <v>0.74672051999999989</v>
      </c>
      <c r="AQ44">
        <v>0</v>
      </c>
      <c r="AR44">
        <v>2.0322431999999999</v>
      </c>
      <c r="AS44">
        <v>3.0953051999999999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21.236431576937512</v>
      </c>
      <c r="BB44">
        <f t="shared" si="0"/>
        <v>567.03036305817102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9.3784636180216072</v>
      </c>
      <c r="L45">
        <v>385.66496696292768</v>
      </c>
      <c r="M45">
        <v>14.110037370850739</v>
      </c>
      <c r="N45">
        <v>36.245616266873007</v>
      </c>
      <c r="O45">
        <v>0</v>
      </c>
      <c r="P45">
        <v>27.969197860962574</v>
      </c>
      <c r="Q45">
        <v>6.7035949146757678</v>
      </c>
      <c r="R45">
        <v>6.5007077788649701</v>
      </c>
      <c r="S45">
        <v>8.1002261108926454</v>
      </c>
      <c r="T45">
        <v>0</v>
      </c>
      <c r="U45">
        <v>21.412818835840422</v>
      </c>
      <c r="V45">
        <v>5.5692509485420238</v>
      </c>
      <c r="W45">
        <v>14.017274960380348</v>
      </c>
      <c r="X45">
        <v>12.873265760197775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2.0570190400000001</v>
      </c>
      <c r="AG45">
        <v>13.040199359999997</v>
      </c>
      <c r="AH45">
        <v>0</v>
      </c>
      <c r="AI45">
        <v>0</v>
      </c>
      <c r="AJ45">
        <v>0</v>
      </c>
      <c r="AK45">
        <v>15.961722300000003</v>
      </c>
      <c r="AL45">
        <v>0</v>
      </c>
      <c r="AM45">
        <v>1.6362544000000001</v>
      </c>
      <c r="AN45">
        <v>0.70762311300000003</v>
      </c>
      <c r="AO45">
        <v>1.2258071279999998</v>
      </c>
      <c r="AP45">
        <v>0.74672051999999989</v>
      </c>
      <c r="AQ45">
        <v>0</v>
      </c>
      <c r="AR45">
        <v>2.0322431999999999</v>
      </c>
      <c r="AS45">
        <v>3.0953051999999999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21.264644315822718</v>
      </c>
      <c r="BB45">
        <f t="shared" si="0"/>
        <v>567.78367133420704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9.3784636180216072</v>
      </c>
      <c r="L46">
        <v>385.66496696292768</v>
      </c>
      <c r="M46">
        <v>14.110037370850739</v>
      </c>
      <c r="N46">
        <v>36.245616266873007</v>
      </c>
      <c r="O46">
        <v>0</v>
      </c>
      <c r="P46">
        <v>27.969197860962574</v>
      </c>
      <c r="Q46">
        <v>6.7035949146757678</v>
      </c>
      <c r="R46">
        <v>6.5007077788649701</v>
      </c>
      <c r="S46">
        <v>8.1002261108926454</v>
      </c>
      <c r="T46">
        <v>0</v>
      </c>
      <c r="U46">
        <v>21.412818835840422</v>
      </c>
      <c r="V46">
        <v>5.5692509485420238</v>
      </c>
      <c r="W46">
        <v>14.017274960380348</v>
      </c>
      <c r="X46">
        <v>12.873265760197775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13.040199359999997</v>
      </c>
      <c r="AH46">
        <v>0.43587524999999999</v>
      </c>
      <c r="AI46">
        <v>0</v>
      </c>
      <c r="AJ46">
        <v>0</v>
      </c>
      <c r="AK46">
        <v>15.961722300000003</v>
      </c>
      <c r="AL46">
        <v>0</v>
      </c>
      <c r="AM46">
        <v>1.6362544000000001</v>
      </c>
      <c r="AN46">
        <v>0.70762311300000003</v>
      </c>
      <c r="AO46">
        <v>1.2258071279999998</v>
      </c>
      <c r="AP46">
        <v>0.74672051999999989</v>
      </c>
      <c r="AQ46">
        <v>0</v>
      </c>
      <c r="AR46">
        <v>2.0322431999999999</v>
      </c>
      <c r="AS46">
        <v>3.0953051999999999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21.280379397322722</v>
      </c>
      <c r="BB46">
        <f t="shared" si="0"/>
        <v>568.20381150270703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9.3784636180216072</v>
      </c>
      <c r="L47">
        <v>385.66496696292768</v>
      </c>
      <c r="M47">
        <v>14.110037370850739</v>
      </c>
      <c r="N47">
        <v>36.245616266873007</v>
      </c>
      <c r="O47">
        <v>0</v>
      </c>
      <c r="P47">
        <v>27.969197860962574</v>
      </c>
      <c r="Q47">
        <v>6.7035949146757678</v>
      </c>
      <c r="R47">
        <v>6.5007077788649701</v>
      </c>
      <c r="S47">
        <v>8.1002261108926454</v>
      </c>
      <c r="T47">
        <v>0</v>
      </c>
      <c r="U47">
        <v>21.412818835840422</v>
      </c>
      <c r="V47">
        <v>5.5692509485420238</v>
      </c>
      <c r="W47">
        <v>14.017274960380348</v>
      </c>
      <c r="X47">
        <v>12.873265760197777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13.040199359999997</v>
      </c>
      <c r="AH47">
        <v>0.26152514999999998</v>
      </c>
      <c r="AI47">
        <v>0</v>
      </c>
      <c r="AJ47">
        <v>0</v>
      </c>
      <c r="AK47">
        <v>15.961722300000003</v>
      </c>
      <c r="AL47">
        <v>0</v>
      </c>
      <c r="AM47">
        <v>1.6362544000000001</v>
      </c>
      <c r="AN47">
        <v>0.70762311300000003</v>
      </c>
      <c r="AO47">
        <v>1.2294150959999999</v>
      </c>
      <c r="AP47">
        <v>0.74672051999999989</v>
      </c>
      <c r="AQ47">
        <v>0</v>
      </c>
      <c r="AR47">
        <v>2.0322431999999999</v>
      </c>
      <c r="AS47">
        <v>3.0953051999999999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21.274215814822718</v>
      </c>
      <c r="BB47">
        <f t="shared" si="0"/>
        <v>568.03923295320703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9.3784636180216072</v>
      </c>
      <c r="L48">
        <v>385.66496696292768</v>
      </c>
      <c r="M48">
        <v>14.110037370850739</v>
      </c>
      <c r="N48">
        <v>36.245616266873007</v>
      </c>
      <c r="O48">
        <v>0</v>
      </c>
      <c r="P48">
        <v>27.969197860962574</v>
      </c>
      <c r="Q48">
        <v>6.7035949146757678</v>
      </c>
      <c r="R48">
        <v>6.5007077788649701</v>
      </c>
      <c r="S48">
        <v>8.1002261108926454</v>
      </c>
      <c r="T48">
        <v>0</v>
      </c>
      <c r="U48">
        <v>21.412818835840422</v>
      </c>
      <c r="V48">
        <v>5.5692509485420238</v>
      </c>
      <c r="W48">
        <v>14.017274960380348</v>
      </c>
      <c r="X48">
        <v>12.873265760197777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13.040199359999997</v>
      </c>
      <c r="AH48">
        <v>0</v>
      </c>
      <c r="AI48">
        <v>0</v>
      </c>
      <c r="AJ48">
        <v>0</v>
      </c>
      <c r="AK48">
        <v>15.961722300000003</v>
      </c>
      <c r="AL48">
        <v>0</v>
      </c>
      <c r="AM48">
        <v>1.6362544000000001</v>
      </c>
      <c r="AN48">
        <v>0.70762311300000003</v>
      </c>
      <c r="AO48">
        <v>1.2285131039999999</v>
      </c>
      <c r="AP48">
        <v>0.74672051999999989</v>
      </c>
      <c r="AQ48">
        <v>0</v>
      </c>
      <c r="AR48">
        <v>2.0322431999999999</v>
      </c>
      <c r="AS48">
        <v>3.0953051999999999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21.264742185022719</v>
      </c>
      <c r="BB48">
        <f t="shared" si="0"/>
        <v>567.78627944100697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5.000583651707375</v>
      </c>
      <c r="L49">
        <v>385.66496696292768</v>
      </c>
      <c r="M49">
        <v>14.110037370850739</v>
      </c>
      <c r="N49">
        <v>36.245616266873007</v>
      </c>
      <c r="O49">
        <v>0</v>
      </c>
      <c r="P49">
        <v>27.026951671768305</v>
      </c>
      <c r="Q49">
        <v>6.7035949146757678</v>
      </c>
      <c r="R49">
        <v>6.5007077788649701</v>
      </c>
      <c r="S49">
        <v>8.1002261108926454</v>
      </c>
      <c r="T49">
        <v>0</v>
      </c>
      <c r="U49">
        <v>21.412818835840422</v>
      </c>
      <c r="V49">
        <v>5.5692509485420238</v>
      </c>
      <c r="W49">
        <v>13.75076265189019</v>
      </c>
      <c r="X49">
        <v>20.022702908252501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13.040199359999997</v>
      </c>
      <c r="AH49">
        <v>0</v>
      </c>
      <c r="AI49">
        <v>0</v>
      </c>
      <c r="AJ49">
        <v>0</v>
      </c>
      <c r="AK49">
        <v>15.961722300000003</v>
      </c>
      <c r="AL49">
        <v>0</v>
      </c>
      <c r="AM49">
        <v>1.6362544000000001</v>
      </c>
      <c r="AN49">
        <v>0.70762311300000003</v>
      </c>
      <c r="AO49">
        <v>1.2249051360000001</v>
      </c>
      <c r="AP49">
        <v>0.74672051999999989</v>
      </c>
      <c r="AQ49">
        <v>0</v>
      </c>
      <c r="AR49">
        <v>2.0322431999999999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21.321028838282448</v>
      </c>
      <c r="BB49">
        <f t="shared" si="0"/>
        <v>569.2891835038032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5.000583651707375</v>
      </c>
      <c r="L50">
        <v>385.66496696292768</v>
      </c>
      <c r="M50">
        <v>14.110037370850739</v>
      </c>
      <c r="N50">
        <v>36.245616266873007</v>
      </c>
      <c r="O50">
        <v>0</v>
      </c>
      <c r="P50">
        <v>27.026951671768305</v>
      </c>
      <c r="Q50">
        <v>6.7035949146757678</v>
      </c>
      <c r="R50">
        <v>6.5007077788649701</v>
      </c>
      <c r="S50">
        <v>8.1002261108926454</v>
      </c>
      <c r="T50">
        <v>0</v>
      </c>
      <c r="U50">
        <v>21.412818835840422</v>
      </c>
      <c r="V50">
        <v>5.5692509485420238</v>
      </c>
      <c r="W50">
        <v>13.736565554611134</v>
      </c>
      <c r="X50">
        <v>21.626187883313715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13.040199359999997</v>
      </c>
      <c r="AH50">
        <v>0</v>
      </c>
      <c r="AI50">
        <v>0</v>
      </c>
      <c r="AJ50">
        <v>0</v>
      </c>
      <c r="AK50">
        <v>15.961722300000003</v>
      </c>
      <c r="AL50">
        <v>0</v>
      </c>
      <c r="AM50">
        <v>1.6362544000000001</v>
      </c>
      <c r="AN50">
        <v>0.70762311300000003</v>
      </c>
      <c r="AO50">
        <v>1.214983224</v>
      </c>
      <c r="AP50">
        <v>0.74672051999999989</v>
      </c>
      <c r="AQ50">
        <v>0</v>
      </c>
      <c r="AR50">
        <v>2.0322431999999999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21.378044008768782</v>
      </c>
      <c r="BB50">
        <f t="shared" si="0"/>
        <v>570.81153429909898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4.9278441661148564</v>
      </c>
      <c r="L51">
        <v>385.66496696292768</v>
      </c>
      <c r="M51">
        <v>14.110037370850739</v>
      </c>
      <c r="N51">
        <v>36.245616266873007</v>
      </c>
      <c r="O51">
        <v>0</v>
      </c>
      <c r="P51">
        <v>27.037326701200843</v>
      </c>
      <c r="Q51">
        <v>6.7035949146757678</v>
      </c>
      <c r="R51">
        <v>6.5007077788649701</v>
      </c>
      <c r="S51">
        <v>8.1002261108926454</v>
      </c>
      <c r="T51">
        <v>0</v>
      </c>
      <c r="U51">
        <v>21.412818835840422</v>
      </c>
      <c r="V51">
        <v>5.5692509485420238</v>
      </c>
      <c r="W51">
        <v>14.004440938914026</v>
      </c>
      <c r="X51">
        <v>23.239221523287668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13.040199359999997</v>
      </c>
      <c r="AH51">
        <v>0</v>
      </c>
      <c r="AI51">
        <v>0</v>
      </c>
      <c r="AJ51">
        <v>0</v>
      </c>
      <c r="AK51">
        <v>15.961722300000003</v>
      </c>
      <c r="AL51">
        <v>0</v>
      </c>
      <c r="AM51">
        <v>1.6362544000000001</v>
      </c>
      <c r="AN51">
        <v>0.70762311300000003</v>
      </c>
      <c r="AO51">
        <v>1.2231011520000001</v>
      </c>
      <c r="AP51">
        <v>0.74672051999999989</v>
      </c>
      <c r="AQ51">
        <v>0</v>
      </c>
      <c r="AR51">
        <v>2.0322431999999999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21.443986597869884</v>
      </c>
      <c r="BB51">
        <f t="shared" si="0"/>
        <v>572.57225420611496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4.9278441661148564</v>
      </c>
      <c r="L52">
        <v>385.66496696292768</v>
      </c>
      <c r="M52">
        <v>14.110037370850739</v>
      </c>
      <c r="N52">
        <v>36.245616266873007</v>
      </c>
      <c r="O52">
        <v>0</v>
      </c>
      <c r="P52">
        <v>27.037326701200843</v>
      </c>
      <c r="Q52">
        <v>6.7035949146757678</v>
      </c>
      <c r="R52">
        <v>6.5007077788649701</v>
      </c>
      <c r="S52">
        <v>8.1002261108926454</v>
      </c>
      <c r="T52">
        <v>0</v>
      </c>
      <c r="U52">
        <v>21.412818835840422</v>
      </c>
      <c r="V52">
        <v>5.5692509485420238</v>
      </c>
      <c r="W52">
        <v>14.004440938914026</v>
      </c>
      <c r="X52">
        <v>24.838697478026901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13.040199359999997</v>
      </c>
      <c r="AH52">
        <v>2.905835E-2</v>
      </c>
      <c r="AI52">
        <v>0</v>
      </c>
      <c r="AJ52">
        <v>0</v>
      </c>
      <c r="AK52">
        <v>15.961722300000003</v>
      </c>
      <c r="AL52">
        <v>0</v>
      </c>
      <c r="AM52">
        <v>1.6362544000000001</v>
      </c>
      <c r="AN52">
        <v>0.70762311300000003</v>
      </c>
      <c r="AO52">
        <v>1.221297168</v>
      </c>
      <c r="AP52">
        <v>0.74672051999999989</v>
      </c>
      <c r="AQ52">
        <v>0</v>
      </c>
      <c r="AR52">
        <v>2.0322431999999999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21.502711519246557</v>
      </c>
      <c r="BB52">
        <f t="shared" si="0"/>
        <v>574.14025960547747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4.9278441661148564</v>
      </c>
      <c r="L53">
        <v>385.66496696292768</v>
      </c>
      <c r="M53">
        <v>14.110037370850739</v>
      </c>
      <c r="N53">
        <v>36.245616266873007</v>
      </c>
      <c r="O53">
        <v>0</v>
      </c>
      <c r="P53">
        <v>27.034143967039434</v>
      </c>
      <c r="Q53">
        <v>6.7035949146757678</v>
      </c>
      <c r="R53">
        <v>6.5007077788649701</v>
      </c>
      <c r="S53">
        <v>8.1002261108926454</v>
      </c>
      <c r="T53">
        <v>0</v>
      </c>
      <c r="U53">
        <v>21.412818835840422</v>
      </c>
      <c r="V53">
        <v>5.243049258944815</v>
      </c>
      <c r="W53">
        <v>13.918220917120841</v>
      </c>
      <c r="X53">
        <v>29.851503199936023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13.040199359999997</v>
      </c>
      <c r="AH53">
        <v>0.43587524999999999</v>
      </c>
      <c r="AI53">
        <v>0</v>
      </c>
      <c r="AJ53">
        <v>0</v>
      </c>
      <c r="AK53">
        <v>15.961722300000003</v>
      </c>
      <c r="AL53">
        <v>0</v>
      </c>
      <c r="AM53">
        <v>1.6362544000000001</v>
      </c>
      <c r="AN53">
        <v>0.70762311300000003</v>
      </c>
      <c r="AO53">
        <v>0.22730198399999998</v>
      </c>
      <c r="AP53">
        <v>0.74672051999999989</v>
      </c>
      <c r="AQ53">
        <v>0</v>
      </c>
      <c r="AR53">
        <v>1.3548287999999999</v>
      </c>
      <c r="AS53">
        <v>2.8889515199999996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21.61556978010848</v>
      </c>
      <c r="BB53">
        <f t="shared" si="0"/>
        <v>577.15365625697268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309.11945738142379</v>
      </c>
      <c r="M54">
        <v>14.110037370850739</v>
      </c>
      <c r="N54">
        <v>36.245616266873007</v>
      </c>
      <c r="O54">
        <v>0</v>
      </c>
      <c r="P54">
        <v>27.034143967039434</v>
      </c>
      <c r="Q54">
        <v>0</v>
      </c>
      <c r="R54">
        <v>6.0004694430506778</v>
      </c>
      <c r="S54">
        <v>2.2423204340247369</v>
      </c>
      <c r="T54">
        <v>0</v>
      </c>
      <c r="U54">
        <v>21.412818835840422</v>
      </c>
      <c r="V54">
        <v>5.243049258944815</v>
      </c>
      <c r="W54">
        <v>13.918220917120841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13.040199359999997</v>
      </c>
      <c r="AH54">
        <v>0.58116699999999999</v>
      </c>
      <c r="AI54">
        <v>0</v>
      </c>
      <c r="AJ54">
        <v>0</v>
      </c>
      <c r="AK54">
        <v>15.961722300000003</v>
      </c>
      <c r="AL54">
        <v>0</v>
      </c>
      <c r="AM54">
        <v>1.6362544000000001</v>
      </c>
      <c r="AN54">
        <v>0.70762311300000003</v>
      </c>
      <c r="AO54">
        <v>0.24263584800000002</v>
      </c>
      <c r="AP54">
        <v>0.74672051999999989</v>
      </c>
      <c r="AQ54">
        <v>0</v>
      </c>
      <c r="AR54">
        <v>1.3548287999999999</v>
      </c>
      <c r="AS54">
        <v>2.8889515199999996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18.220115680514276</v>
      </c>
      <c r="BB54">
        <f t="shared" si="0"/>
        <v>486.4922212223554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212.00604258345552</v>
      </c>
      <c r="M55">
        <v>14.110037370850739</v>
      </c>
      <c r="N55">
        <v>36.245616266873007</v>
      </c>
      <c r="O55">
        <v>0</v>
      </c>
      <c r="P55">
        <v>27.034143967039434</v>
      </c>
      <c r="Q55">
        <v>0</v>
      </c>
      <c r="R55">
        <v>6.0004694430506778</v>
      </c>
      <c r="S55">
        <v>0.14523716241806267</v>
      </c>
      <c r="T55">
        <v>0</v>
      </c>
      <c r="U55">
        <v>21.412818835840422</v>
      </c>
      <c r="V55">
        <v>5.2662383250755287</v>
      </c>
      <c r="W55">
        <v>13.907499267533417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13.040199359999997</v>
      </c>
      <c r="AH55">
        <v>0.61022534999999989</v>
      </c>
      <c r="AI55">
        <v>0</v>
      </c>
      <c r="AJ55">
        <v>0</v>
      </c>
      <c r="AK55">
        <v>15.961722300000003</v>
      </c>
      <c r="AL55">
        <v>0</v>
      </c>
      <c r="AM55">
        <v>1.6362544000000001</v>
      </c>
      <c r="AN55">
        <v>0.70762311300000003</v>
      </c>
      <c r="AO55">
        <v>0.24443983200000005</v>
      </c>
      <c r="AP55">
        <v>0.74672051999999989</v>
      </c>
      <c r="AQ55">
        <v>0</v>
      </c>
      <c r="AR55">
        <v>1.3548287999999999</v>
      </c>
      <c r="AS55">
        <v>2.8889515199999996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14.640181111762661</v>
      </c>
      <c r="BB55">
        <f t="shared" si="0"/>
        <v>390.90498747207528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212.00604258345552</v>
      </c>
      <c r="M56">
        <v>14.110037370850739</v>
      </c>
      <c r="N56">
        <v>36.245616266873007</v>
      </c>
      <c r="O56">
        <v>0</v>
      </c>
      <c r="P56">
        <v>27.034143967039434</v>
      </c>
      <c r="Q56">
        <v>0</v>
      </c>
      <c r="R56">
        <v>6.0004694430506778</v>
      </c>
      <c r="S56">
        <v>0</v>
      </c>
      <c r="T56">
        <v>0</v>
      </c>
      <c r="U56">
        <v>21.412818835840422</v>
      </c>
      <c r="V56">
        <v>5.2662383250755287</v>
      </c>
      <c r="W56">
        <v>13.907499267533417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13.040199359999997</v>
      </c>
      <c r="AH56">
        <v>0.4649336</v>
      </c>
      <c r="AI56">
        <v>0</v>
      </c>
      <c r="AJ56">
        <v>0</v>
      </c>
      <c r="AK56">
        <v>15.961722300000003</v>
      </c>
      <c r="AL56">
        <v>0</v>
      </c>
      <c r="AM56">
        <v>1.6362544000000001</v>
      </c>
      <c r="AN56">
        <v>0.70762311300000003</v>
      </c>
      <c r="AO56">
        <v>0.24985178399999997</v>
      </c>
      <c r="AP56">
        <v>0.74672051999999989</v>
      </c>
      <c r="AQ56">
        <v>0</v>
      </c>
      <c r="AR56">
        <v>1.3548287999999999</v>
      </c>
      <c r="AS56">
        <v>2.8889515199999996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14.629888550084438</v>
      </c>
      <c r="BB56">
        <f t="shared" si="0"/>
        <v>390.63016307333538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212.00604258345552</v>
      </c>
      <c r="M57">
        <v>14.110037370850739</v>
      </c>
      <c r="N57">
        <v>36.245616266873007</v>
      </c>
      <c r="O57">
        <v>0</v>
      </c>
      <c r="P57">
        <v>27.034143967039434</v>
      </c>
      <c r="Q57">
        <v>0</v>
      </c>
      <c r="R57">
        <v>6.0004694430506778</v>
      </c>
      <c r="S57">
        <v>0</v>
      </c>
      <c r="T57">
        <v>0</v>
      </c>
      <c r="U57">
        <v>21.412818835840422</v>
      </c>
      <c r="V57">
        <v>5.2662383250755287</v>
      </c>
      <c r="W57">
        <v>13.907499267533417</v>
      </c>
      <c r="X57">
        <v>27.356382198952883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13.040199359999997</v>
      </c>
      <c r="AH57">
        <v>0</v>
      </c>
      <c r="AI57">
        <v>0</v>
      </c>
      <c r="AJ57">
        <v>0</v>
      </c>
      <c r="AK57">
        <v>15.961722300000003</v>
      </c>
      <c r="AL57">
        <v>0</v>
      </c>
      <c r="AM57">
        <v>1.6362544000000001</v>
      </c>
      <c r="AN57">
        <v>0.68849816399999997</v>
      </c>
      <c r="AO57">
        <v>0.26518564799999994</v>
      </c>
      <c r="AP57">
        <v>0.74672051999999989</v>
      </c>
      <c r="AQ57">
        <v>0</v>
      </c>
      <c r="AR57">
        <v>1.3548287999999999</v>
      </c>
      <c r="AS57">
        <v>2.8889515199999996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14.511428326989584</v>
      </c>
      <c r="BB57">
        <f t="shared" si="0"/>
        <v>387.467199683682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212.00604258345552</v>
      </c>
      <c r="M58">
        <v>14.110037370850739</v>
      </c>
      <c r="N58">
        <v>36.245616266873007</v>
      </c>
      <c r="O58">
        <v>0</v>
      </c>
      <c r="P58">
        <v>27.034143967039434</v>
      </c>
      <c r="Q58">
        <v>0</v>
      </c>
      <c r="R58">
        <v>6.0004694430506778</v>
      </c>
      <c r="S58">
        <v>0</v>
      </c>
      <c r="T58">
        <v>0</v>
      </c>
      <c r="U58">
        <v>21.412818835840422</v>
      </c>
      <c r="V58">
        <v>5.2662383250755287</v>
      </c>
      <c r="W58">
        <v>13.907499267533417</v>
      </c>
      <c r="X58">
        <v>27.356382198952883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13.040199359999997</v>
      </c>
      <c r="AH58">
        <v>0</v>
      </c>
      <c r="AI58">
        <v>0</v>
      </c>
      <c r="AJ58">
        <v>0</v>
      </c>
      <c r="AK58">
        <v>15.961722300000003</v>
      </c>
      <c r="AL58">
        <v>0</v>
      </c>
      <c r="AM58">
        <v>1.6362544000000001</v>
      </c>
      <c r="AN58">
        <v>0.68849816399999997</v>
      </c>
      <c r="AO58">
        <v>0.28322548799999997</v>
      </c>
      <c r="AP58">
        <v>0.74672051999999989</v>
      </c>
      <c r="AQ58">
        <v>0</v>
      </c>
      <c r="AR58">
        <v>1.3548287999999999</v>
      </c>
      <c r="AS58">
        <v>2.8889515199999996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14.512079663389585</v>
      </c>
      <c r="BB58">
        <f t="shared" si="0"/>
        <v>387.48458818728204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212.00604258345552</v>
      </c>
      <c r="M59">
        <v>14.110037370850739</v>
      </c>
      <c r="N59">
        <v>36.245616266873007</v>
      </c>
      <c r="O59">
        <v>0</v>
      </c>
      <c r="P59">
        <v>27.152494818288396</v>
      </c>
      <c r="Q59">
        <v>0</v>
      </c>
      <c r="R59">
        <v>6.0004694430506778</v>
      </c>
      <c r="S59">
        <v>0</v>
      </c>
      <c r="T59">
        <v>0</v>
      </c>
      <c r="U59">
        <v>21.412818835840422</v>
      </c>
      <c r="V59">
        <v>5.2662383250755287</v>
      </c>
      <c r="W59">
        <v>13.907499267533417</v>
      </c>
      <c r="X59">
        <v>27.356382198952883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13.040199359999997</v>
      </c>
      <c r="AH59">
        <v>0</v>
      </c>
      <c r="AI59">
        <v>0</v>
      </c>
      <c r="AJ59">
        <v>0</v>
      </c>
      <c r="AK59">
        <v>15.961722300000003</v>
      </c>
      <c r="AL59">
        <v>0</v>
      </c>
      <c r="AM59">
        <v>1.6362544000000001</v>
      </c>
      <c r="AN59">
        <v>0.68849816399999997</v>
      </c>
      <c r="AO59">
        <v>0.31208923199999999</v>
      </c>
      <c r="AP59">
        <v>0.74672051999999989</v>
      </c>
      <c r="AQ59">
        <v>0</v>
      </c>
      <c r="AR59">
        <v>2.0322431999999999</v>
      </c>
      <c r="AS59">
        <v>2.8889515199999996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14.541848408721599</v>
      </c>
      <c r="BB59">
        <f t="shared" si="0"/>
        <v>388.27944843719894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5.000583651707375</v>
      </c>
      <c r="L60">
        <v>212.00604258345552</v>
      </c>
      <c r="M60">
        <v>14.110037370850739</v>
      </c>
      <c r="N60">
        <v>36.245616266873007</v>
      </c>
      <c r="O60">
        <v>0</v>
      </c>
      <c r="P60">
        <v>27.152494818288396</v>
      </c>
      <c r="Q60">
        <v>0</v>
      </c>
      <c r="R60">
        <v>6.0004694430506778</v>
      </c>
      <c r="S60">
        <v>0</v>
      </c>
      <c r="T60">
        <v>0</v>
      </c>
      <c r="U60">
        <v>21.412818835840422</v>
      </c>
      <c r="V60">
        <v>5.2662383250755287</v>
      </c>
      <c r="W60">
        <v>13.907499267533417</v>
      </c>
      <c r="X60">
        <v>27.356382198952883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13.040199359999997</v>
      </c>
      <c r="AH60">
        <v>0</v>
      </c>
      <c r="AI60">
        <v>0</v>
      </c>
      <c r="AJ60">
        <v>0</v>
      </c>
      <c r="AK60">
        <v>15.961722300000003</v>
      </c>
      <c r="AL60">
        <v>0</v>
      </c>
      <c r="AM60">
        <v>1.6362544000000001</v>
      </c>
      <c r="AN60">
        <v>0.68849816399999997</v>
      </c>
      <c r="AO60">
        <v>0.34275696</v>
      </c>
      <c r="AP60">
        <v>0.74672051999999989</v>
      </c>
      <c r="AQ60">
        <v>0</v>
      </c>
      <c r="AR60">
        <v>2.0322431999999999</v>
      </c>
      <c r="AS60">
        <v>2.8889515199999996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14.723476722781452</v>
      </c>
      <c r="BB60">
        <f t="shared" si="0"/>
        <v>393.12907150284639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5.000583651707375</v>
      </c>
      <c r="L61">
        <v>287.86869886975239</v>
      </c>
      <c r="M61">
        <v>14.110037370850739</v>
      </c>
      <c r="N61">
        <v>36.245616266873007</v>
      </c>
      <c r="O61">
        <v>0</v>
      </c>
      <c r="P61">
        <v>27.152494818288396</v>
      </c>
      <c r="Q61">
        <v>0</v>
      </c>
      <c r="R61">
        <v>6.0004694430506778</v>
      </c>
      <c r="S61">
        <v>7.9998663461538477</v>
      </c>
      <c r="T61">
        <v>0</v>
      </c>
      <c r="U61">
        <v>21.412818835840422</v>
      </c>
      <c r="V61">
        <v>5.2060046629969428</v>
      </c>
      <c r="W61">
        <v>13.918220917120841</v>
      </c>
      <c r="X61">
        <v>27.356382198952883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13.040199359999997</v>
      </c>
      <c r="AH61">
        <v>0</v>
      </c>
      <c r="AI61">
        <v>0</v>
      </c>
      <c r="AJ61">
        <v>0</v>
      </c>
      <c r="AK61">
        <v>15.961722300000003</v>
      </c>
      <c r="AL61">
        <v>0</v>
      </c>
      <c r="AM61">
        <v>1.6362544000000001</v>
      </c>
      <c r="AN61">
        <v>0.68849816399999997</v>
      </c>
      <c r="AO61">
        <v>0.35358086399999994</v>
      </c>
      <c r="AP61">
        <v>0.74672051999999989</v>
      </c>
      <c r="AQ61">
        <v>0</v>
      </c>
      <c r="AR61">
        <v>2.5403039999999999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17.723162322239173</v>
      </c>
      <c r="BB61">
        <f t="shared" si="0"/>
        <v>473.22315914734833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5.000583651707375</v>
      </c>
      <c r="L62">
        <v>385.67117843362126</v>
      </c>
      <c r="M62">
        <v>14.110037370850739</v>
      </c>
      <c r="N62">
        <v>36.245616266873007</v>
      </c>
      <c r="O62">
        <v>0</v>
      </c>
      <c r="P62">
        <v>27.152494818288396</v>
      </c>
      <c r="Q62">
        <v>6.7012271666666656</v>
      </c>
      <c r="R62">
        <v>6.5007077788649701</v>
      </c>
      <c r="S62">
        <v>8.1007636842105271</v>
      </c>
      <c r="T62">
        <v>0</v>
      </c>
      <c r="U62">
        <v>21.412818835840422</v>
      </c>
      <c r="V62">
        <v>5.1828143032535294</v>
      </c>
      <c r="W62">
        <v>13.918220917120841</v>
      </c>
      <c r="X62">
        <v>27.356382198952883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13.040199359999997</v>
      </c>
      <c r="AH62">
        <v>0</v>
      </c>
      <c r="AI62">
        <v>0</v>
      </c>
      <c r="AJ62">
        <v>0</v>
      </c>
      <c r="AK62">
        <v>15.961722300000003</v>
      </c>
      <c r="AL62">
        <v>0</v>
      </c>
      <c r="AM62">
        <v>1.6362544000000001</v>
      </c>
      <c r="AN62">
        <v>0.68849816399999997</v>
      </c>
      <c r="AO62">
        <v>0.35899281600000005</v>
      </c>
      <c r="AP62">
        <v>0.74672051999999989</v>
      </c>
      <c r="AQ62">
        <v>0</v>
      </c>
      <c r="AR62">
        <v>2.5403039999999999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21.516804679807979</v>
      </c>
      <c r="BB62">
        <f t="shared" si="0"/>
        <v>574.51658078644277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5.000583651707375</v>
      </c>
      <c r="L63">
        <v>385.66496696292768</v>
      </c>
      <c r="M63">
        <v>14.110037370850739</v>
      </c>
      <c r="N63">
        <v>36.245616266873007</v>
      </c>
      <c r="O63">
        <v>0</v>
      </c>
      <c r="P63">
        <v>27.152494818288396</v>
      </c>
      <c r="Q63">
        <v>6.7035949146757678</v>
      </c>
      <c r="R63">
        <v>6.5007077788649701</v>
      </c>
      <c r="S63">
        <v>8.1002261108926454</v>
      </c>
      <c r="T63">
        <v>0</v>
      </c>
      <c r="U63">
        <v>21.412818835840422</v>
      </c>
      <c r="V63">
        <v>5.1828143032535294</v>
      </c>
      <c r="W63">
        <v>13.918220917120841</v>
      </c>
      <c r="X63">
        <v>27.352372861631562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13.040199359999997</v>
      </c>
      <c r="AH63">
        <v>0</v>
      </c>
      <c r="AI63">
        <v>0</v>
      </c>
      <c r="AJ63">
        <v>0</v>
      </c>
      <c r="AK63">
        <v>15.961722300000003</v>
      </c>
      <c r="AL63">
        <v>0</v>
      </c>
      <c r="AM63">
        <v>1.6362544000000001</v>
      </c>
      <c r="AN63">
        <v>0.66937321500000002</v>
      </c>
      <c r="AO63">
        <v>0.33734500800000006</v>
      </c>
      <c r="AP63">
        <v>0.74672051999999989</v>
      </c>
      <c r="AQ63">
        <v>0</v>
      </c>
      <c r="AR63">
        <v>3.3870719999999999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21.545598804558399</v>
      </c>
      <c r="BB63">
        <f t="shared" si="0"/>
        <v>575.28539127136867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5.000583651707375</v>
      </c>
      <c r="L64">
        <v>385.66496696292768</v>
      </c>
      <c r="M64">
        <v>14.110037370850739</v>
      </c>
      <c r="N64">
        <v>36.245616266873007</v>
      </c>
      <c r="O64">
        <v>0</v>
      </c>
      <c r="P64">
        <v>27.152494818288396</v>
      </c>
      <c r="Q64">
        <v>6.7035949146757678</v>
      </c>
      <c r="R64">
        <v>6.5007077788649701</v>
      </c>
      <c r="S64">
        <v>8.1002261108926454</v>
      </c>
      <c r="T64">
        <v>0</v>
      </c>
      <c r="U64">
        <v>21.412818835840422</v>
      </c>
      <c r="V64">
        <v>5.1828143032535294</v>
      </c>
      <c r="W64">
        <v>13.918220917120841</v>
      </c>
      <c r="X64">
        <v>27.352372861631562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13.040199359999997</v>
      </c>
      <c r="AH64">
        <v>0</v>
      </c>
      <c r="AI64">
        <v>0</v>
      </c>
      <c r="AJ64">
        <v>0</v>
      </c>
      <c r="AK64">
        <v>15.961722300000003</v>
      </c>
      <c r="AL64">
        <v>0</v>
      </c>
      <c r="AM64">
        <v>1.6362544000000001</v>
      </c>
      <c r="AN64">
        <v>0.66937321500000002</v>
      </c>
      <c r="AO64">
        <v>0.2931474</v>
      </c>
      <c r="AP64">
        <v>0.74672051999999989</v>
      </c>
      <c r="AQ64">
        <v>0</v>
      </c>
      <c r="AR64">
        <v>3.3870719999999999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21.544003444558395</v>
      </c>
      <c r="BB64">
        <f t="shared" si="0"/>
        <v>575.24278902336857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5.000583651707375</v>
      </c>
      <c r="L65">
        <v>385.66496696292768</v>
      </c>
      <c r="M65">
        <v>14.110037370850739</v>
      </c>
      <c r="N65">
        <v>36.245616266873007</v>
      </c>
      <c r="O65">
        <v>0</v>
      </c>
      <c r="P65">
        <v>27.152494818288396</v>
      </c>
      <c r="Q65">
        <v>6.7035949146757678</v>
      </c>
      <c r="R65">
        <v>6.5007077788649701</v>
      </c>
      <c r="S65">
        <v>8.1002261108926454</v>
      </c>
      <c r="T65">
        <v>0</v>
      </c>
      <c r="U65">
        <v>21.412818835840422</v>
      </c>
      <c r="V65">
        <v>5.1828143032535294</v>
      </c>
      <c r="W65">
        <v>13.918220917120841</v>
      </c>
      <c r="X65">
        <v>27.356382198952883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13.040199359999997</v>
      </c>
      <c r="AH65">
        <v>0</v>
      </c>
      <c r="AI65">
        <v>0</v>
      </c>
      <c r="AJ65">
        <v>0</v>
      </c>
      <c r="AK65">
        <v>15.961722300000003</v>
      </c>
      <c r="AL65">
        <v>0</v>
      </c>
      <c r="AM65">
        <v>1.6362544000000001</v>
      </c>
      <c r="AN65">
        <v>0.66937321500000002</v>
      </c>
      <c r="AO65">
        <v>1.5902118959999998</v>
      </c>
      <c r="AP65">
        <v>0.74672051999999989</v>
      </c>
      <c r="AQ65">
        <v>0</v>
      </c>
      <c r="AR65">
        <v>3.3870719999999999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21.590971997613213</v>
      </c>
      <c r="BB65">
        <f t="shared" si="0"/>
        <v>576.49689430363514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5.000583651707375</v>
      </c>
      <c r="L66">
        <v>385.66496696292768</v>
      </c>
      <c r="M66">
        <v>14.110037370850739</v>
      </c>
      <c r="N66">
        <v>36.245616266873007</v>
      </c>
      <c r="O66">
        <v>0</v>
      </c>
      <c r="P66">
        <v>27.152494818288396</v>
      </c>
      <c r="Q66">
        <v>6.7035949146757678</v>
      </c>
      <c r="R66">
        <v>6.5007077788649701</v>
      </c>
      <c r="S66">
        <v>8.1002261108926454</v>
      </c>
      <c r="T66">
        <v>0</v>
      </c>
      <c r="U66">
        <v>21.412818835840422</v>
      </c>
      <c r="V66">
        <v>5.1828143032535294</v>
      </c>
      <c r="W66">
        <v>13.918220917120841</v>
      </c>
      <c r="X66">
        <v>27.356382198952883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13.040199359999997</v>
      </c>
      <c r="AH66">
        <v>0</v>
      </c>
      <c r="AI66">
        <v>0</v>
      </c>
      <c r="AJ66">
        <v>0</v>
      </c>
      <c r="AK66">
        <v>15.961722300000003</v>
      </c>
      <c r="AL66">
        <v>0</v>
      </c>
      <c r="AM66">
        <v>1.6362544000000001</v>
      </c>
      <c r="AN66">
        <v>0.66937321500000002</v>
      </c>
      <c r="AO66">
        <v>1.5081306240000001</v>
      </c>
      <c r="AP66">
        <v>0.74672051999999989</v>
      </c>
      <c r="AQ66">
        <v>0</v>
      </c>
      <c r="AR66">
        <v>2.0322431999999999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21.539099480813217</v>
      </c>
      <c r="BB66">
        <f t="shared" si="0"/>
        <v>575.11185674843523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5.000583651707375</v>
      </c>
      <c r="L67">
        <v>385.66496696292768</v>
      </c>
      <c r="M67">
        <v>14.110037370850739</v>
      </c>
      <c r="N67">
        <v>36.245616266873007</v>
      </c>
      <c r="O67">
        <v>0</v>
      </c>
      <c r="P67">
        <v>27.152494818288396</v>
      </c>
      <c r="Q67">
        <v>0</v>
      </c>
      <c r="R67">
        <v>6.0004694430506778</v>
      </c>
      <c r="S67">
        <v>7.9988282273983407</v>
      </c>
      <c r="T67">
        <v>0</v>
      </c>
      <c r="U67">
        <v>21.412818835840422</v>
      </c>
      <c r="V67">
        <v>5.0403302539482002</v>
      </c>
      <c r="W67">
        <v>13.918220917120841</v>
      </c>
      <c r="X67">
        <v>27.356382198952883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1.5745495999999999</v>
      </c>
      <c r="AF67">
        <v>2.0570190400000001</v>
      </c>
      <c r="AG67">
        <v>13.040199359999997</v>
      </c>
      <c r="AH67">
        <v>0</v>
      </c>
      <c r="AI67">
        <v>0</v>
      </c>
      <c r="AJ67">
        <v>0</v>
      </c>
      <c r="AK67">
        <v>15.961722300000003</v>
      </c>
      <c r="AL67">
        <v>0</v>
      </c>
      <c r="AM67">
        <v>1.6362544000000001</v>
      </c>
      <c r="AN67">
        <v>0.65024826599999996</v>
      </c>
      <c r="AO67">
        <v>1.3701258480000003</v>
      </c>
      <c r="AP67">
        <v>0.74672051999999989</v>
      </c>
      <c r="AQ67">
        <v>0</v>
      </c>
      <c r="AR67">
        <v>10.838630400000001</v>
      </c>
      <c r="AS67">
        <v>1.6508294399999999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21.639315872289053</v>
      </c>
      <c r="BB67">
        <f t="shared" si="0"/>
        <v>577.78773224866961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5.000583651707375</v>
      </c>
      <c r="L68">
        <v>385.66496696292768</v>
      </c>
      <c r="M68">
        <v>14.110037370850739</v>
      </c>
      <c r="N68">
        <v>36.245616266873007</v>
      </c>
      <c r="O68">
        <v>0</v>
      </c>
      <c r="P68">
        <v>27.152494818288396</v>
      </c>
      <c r="Q68">
        <v>6.3800709856630835</v>
      </c>
      <c r="R68">
        <v>6.5007077788649701</v>
      </c>
      <c r="S68">
        <v>8.1002261108926454</v>
      </c>
      <c r="T68">
        <v>0</v>
      </c>
      <c r="U68">
        <v>21.412818835840422</v>
      </c>
      <c r="V68">
        <v>5.0403302539482002</v>
      </c>
      <c r="W68">
        <v>13.918220917120841</v>
      </c>
      <c r="X68">
        <v>27.356382198952883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4.7236487999999994</v>
      </c>
      <c r="AF68">
        <v>2.0570190400000001</v>
      </c>
      <c r="AG68">
        <v>13.040199359999997</v>
      </c>
      <c r="AH68">
        <v>0.87175049999999998</v>
      </c>
      <c r="AI68">
        <v>0</v>
      </c>
      <c r="AJ68">
        <v>0</v>
      </c>
      <c r="AK68">
        <v>15.961722300000003</v>
      </c>
      <c r="AL68">
        <v>0</v>
      </c>
      <c r="AM68">
        <v>1.6362544000000001</v>
      </c>
      <c r="AN68">
        <v>0.65024826599999996</v>
      </c>
      <c r="AO68">
        <v>1.3096923840000001</v>
      </c>
      <c r="AP68">
        <v>0.74672051999999989</v>
      </c>
      <c r="AQ68">
        <v>4.1175030000000001</v>
      </c>
      <c r="AR68">
        <v>10.838630400000001</v>
      </c>
      <c r="AS68">
        <v>1.6508294399999999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22.1829686215899</v>
      </c>
      <c r="BB68">
        <f t="shared" ref="BB68:BB99" si="1">SUM(B68:AZ68)-BA68</f>
        <v>592.30370594034048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5.000583651707375</v>
      </c>
      <c r="L69">
        <v>385.66496696292768</v>
      </c>
      <c r="M69">
        <v>14.110037370850739</v>
      </c>
      <c r="N69">
        <v>36.245616266873007</v>
      </c>
      <c r="O69">
        <v>0</v>
      </c>
      <c r="P69">
        <v>27.152494818288396</v>
      </c>
      <c r="Q69">
        <v>6.7035949146757678</v>
      </c>
      <c r="R69">
        <v>6.5007077788649701</v>
      </c>
      <c r="S69">
        <v>8.1002261108926454</v>
      </c>
      <c r="T69">
        <v>0</v>
      </c>
      <c r="U69">
        <v>21.412818835840422</v>
      </c>
      <c r="V69">
        <v>5.0062329745708842</v>
      </c>
      <c r="W69">
        <v>14.004440938914026</v>
      </c>
      <c r="X69">
        <v>27.356382198952883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0</v>
      </c>
      <c r="AE69">
        <v>5.0385587200000002</v>
      </c>
      <c r="AF69">
        <v>2.0570190400000001</v>
      </c>
      <c r="AG69">
        <v>13.040199359999997</v>
      </c>
      <c r="AH69">
        <v>5.8116700000000003</v>
      </c>
      <c r="AI69">
        <v>0</v>
      </c>
      <c r="AJ69">
        <v>0</v>
      </c>
      <c r="AK69">
        <v>15.961722300000003</v>
      </c>
      <c r="AL69">
        <v>0</v>
      </c>
      <c r="AM69">
        <v>1.6362544000000001</v>
      </c>
      <c r="AN69">
        <v>0.63112331700000002</v>
      </c>
      <c r="AO69">
        <v>1.2285131039999999</v>
      </c>
      <c r="AP69">
        <v>1.8864518399999997</v>
      </c>
      <c r="AQ69">
        <v>4.7747570000000001</v>
      </c>
      <c r="AR69">
        <v>2.0322431999999999</v>
      </c>
      <c r="AS69">
        <v>1.6508294399999999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22.171567016303428</v>
      </c>
      <c r="BB69">
        <f t="shared" si="1"/>
        <v>591.99926312805542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5.000583651707375</v>
      </c>
      <c r="L70">
        <v>385.66496696292768</v>
      </c>
      <c r="M70">
        <v>14.110037370850739</v>
      </c>
      <c r="N70">
        <v>36.245616266873007</v>
      </c>
      <c r="O70">
        <v>0</v>
      </c>
      <c r="P70">
        <v>27.152494818288396</v>
      </c>
      <c r="Q70">
        <v>6.7035949146757678</v>
      </c>
      <c r="R70">
        <v>6.5007077788649701</v>
      </c>
      <c r="S70">
        <v>8.1002261108926454</v>
      </c>
      <c r="T70">
        <v>0</v>
      </c>
      <c r="U70">
        <v>21.412818835840422</v>
      </c>
      <c r="V70">
        <v>5.0062329745708842</v>
      </c>
      <c r="W70">
        <v>14.004440938914026</v>
      </c>
      <c r="X70">
        <v>27.356382198952883</v>
      </c>
      <c r="Y70">
        <v>0</v>
      </c>
      <c r="Z70">
        <v>0</v>
      </c>
      <c r="AA70">
        <v>5.3321839999999998</v>
      </c>
      <c r="AB70">
        <v>0</v>
      </c>
      <c r="AC70">
        <v>2.9697708319999996</v>
      </c>
      <c r="AD70">
        <v>0.40529999999999999</v>
      </c>
      <c r="AE70">
        <v>8.6600227999999984</v>
      </c>
      <c r="AF70">
        <v>2.0570190400000001</v>
      </c>
      <c r="AG70">
        <v>13.040199359999997</v>
      </c>
      <c r="AH70">
        <v>11.623340000000001</v>
      </c>
      <c r="AI70">
        <v>0</v>
      </c>
      <c r="AJ70">
        <v>0</v>
      </c>
      <c r="AK70">
        <v>15.961722300000003</v>
      </c>
      <c r="AL70">
        <v>0</v>
      </c>
      <c r="AM70">
        <v>1.6362544000000001</v>
      </c>
      <c r="AN70">
        <v>0.63112331700000002</v>
      </c>
      <c r="AO70">
        <v>1.1545497600000001</v>
      </c>
      <c r="AP70">
        <v>1.8864518399999997</v>
      </c>
      <c r="AQ70">
        <v>9.5495139999999985</v>
      </c>
      <c r="AR70">
        <v>2.0322431999999999</v>
      </c>
      <c r="AS70">
        <v>1.6508294399999999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22.954135550503423</v>
      </c>
      <c r="BB70">
        <f t="shared" si="1"/>
        <v>612.89449156185549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5.000583651707375</v>
      </c>
      <c r="L71">
        <v>385.66496696292768</v>
      </c>
      <c r="M71">
        <v>14.110037370850739</v>
      </c>
      <c r="N71">
        <v>36.245616266873007</v>
      </c>
      <c r="O71">
        <v>0</v>
      </c>
      <c r="P71">
        <v>27.152494818288396</v>
      </c>
      <c r="Q71">
        <v>6.7035949146757678</v>
      </c>
      <c r="R71">
        <v>6.5007077788649701</v>
      </c>
      <c r="S71">
        <v>8.1002261108926454</v>
      </c>
      <c r="T71">
        <v>0</v>
      </c>
      <c r="U71">
        <v>21.412818835840422</v>
      </c>
      <c r="V71">
        <v>5.0062329745708842</v>
      </c>
      <c r="W71">
        <v>14.004440938914026</v>
      </c>
      <c r="X71">
        <v>27.356382198952883</v>
      </c>
      <c r="Y71">
        <v>0</v>
      </c>
      <c r="Z71">
        <v>0.33748000000000006</v>
      </c>
      <c r="AA71">
        <v>8.6206872959999998</v>
      </c>
      <c r="AB71">
        <v>1.0223625000000001</v>
      </c>
      <c r="AC71">
        <v>2.9697708319999996</v>
      </c>
      <c r="AD71">
        <v>2.79657</v>
      </c>
      <c r="AE71">
        <v>8.6600227999999984</v>
      </c>
      <c r="AF71">
        <v>2.0570190400000001</v>
      </c>
      <c r="AG71">
        <v>13.040199359999997</v>
      </c>
      <c r="AH71">
        <v>17.435009999999998</v>
      </c>
      <c r="AI71">
        <v>0</v>
      </c>
      <c r="AJ71">
        <v>0</v>
      </c>
      <c r="AK71">
        <v>15.961722300000003</v>
      </c>
      <c r="AL71">
        <v>0</v>
      </c>
      <c r="AM71">
        <v>1.6362544000000001</v>
      </c>
      <c r="AN71">
        <v>0.63112331700000002</v>
      </c>
      <c r="AO71">
        <v>1.0697625120000001</v>
      </c>
      <c r="AP71">
        <v>0.94322591999999983</v>
      </c>
      <c r="AQ71">
        <v>14.324271</v>
      </c>
      <c r="AR71">
        <v>2.0322431999999999</v>
      </c>
      <c r="AS71">
        <v>1.6508294399999999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23.553324165903426</v>
      </c>
      <c r="BB71">
        <f t="shared" si="1"/>
        <v>628.8933325744556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5.000583651707375</v>
      </c>
      <c r="L72">
        <v>385.66496696292768</v>
      </c>
      <c r="M72">
        <v>14.110037370850739</v>
      </c>
      <c r="N72">
        <v>36.245616266873007</v>
      </c>
      <c r="O72">
        <v>0</v>
      </c>
      <c r="P72">
        <v>27.152494818288396</v>
      </c>
      <c r="Q72">
        <v>6.7035949146757678</v>
      </c>
      <c r="R72">
        <v>6.5007077788649701</v>
      </c>
      <c r="S72">
        <v>8.1002261108926454</v>
      </c>
      <c r="T72">
        <v>0</v>
      </c>
      <c r="U72">
        <v>21.412818835840422</v>
      </c>
      <c r="V72">
        <v>5.0062329745708842</v>
      </c>
      <c r="W72">
        <v>14.004440938914026</v>
      </c>
      <c r="X72">
        <v>27.356382198952883</v>
      </c>
      <c r="Y72">
        <v>0</v>
      </c>
      <c r="Z72">
        <v>2.0248799999999996</v>
      </c>
      <c r="AA72">
        <v>8.6206872959999998</v>
      </c>
      <c r="AB72">
        <v>4.0076610000000006</v>
      </c>
      <c r="AC72">
        <v>5.9395416639999992</v>
      </c>
      <c r="AD72">
        <v>5.59314</v>
      </c>
      <c r="AE72">
        <v>9.4472976000000006</v>
      </c>
      <c r="AF72">
        <v>2.0570190400000001</v>
      </c>
      <c r="AG72">
        <v>13.040199359999997</v>
      </c>
      <c r="AH72">
        <v>23.246680000000001</v>
      </c>
      <c r="AI72">
        <v>0</v>
      </c>
      <c r="AJ72">
        <v>0</v>
      </c>
      <c r="AK72">
        <v>15.961722300000003</v>
      </c>
      <c r="AL72">
        <v>0</v>
      </c>
      <c r="AM72">
        <v>1.6362544000000001</v>
      </c>
      <c r="AN72">
        <v>0.63112331700000002</v>
      </c>
      <c r="AO72">
        <v>0.98046530400000009</v>
      </c>
      <c r="AP72">
        <v>0.94322591999999983</v>
      </c>
      <c r="AQ72">
        <v>14.324271</v>
      </c>
      <c r="AR72">
        <v>2.0322431999999999</v>
      </c>
      <c r="AS72">
        <v>1.6508294399999999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24.165171810003429</v>
      </c>
      <c r="BB72">
        <f t="shared" si="1"/>
        <v>645.23017185435538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5.000583651707375</v>
      </c>
      <c r="L73">
        <v>385.66496696292768</v>
      </c>
      <c r="M73">
        <v>14.110037370850739</v>
      </c>
      <c r="N73">
        <v>36.245616266873007</v>
      </c>
      <c r="O73">
        <v>0</v>
      </c>
      <c r="P73">
        <v>27.152494818288396</v>
      </c>
      <c r="Q73">
        <v>6.7035949146757678</v>
      </c>
      <c r="R73">
        <v>6.5007077788649701</v>
      </c>
      <c r="S73">
        <v>8.1002261108926454</v>
      </c>
      <c r="T73">
        <v>0</v>
      </c>
      <c r="U73">
        <v>21.412818835840422</v>
      </c>
      <c r="V73">
        <v>4.7683468133333324</v>
      </c>
      <c r="W73">
        <v>14.004440938914026</v>
      </c>
      <c r="X73">
        <v>27.356382198952883</v>
      </c>
      <c r="Y73">
        <v>0</v>
      </c>
      <c r="Z73">
        <v>2.0586280000000001</v>
      </c>
      <c r="AA73">
        <v>8.6206872959999998</v>
      </c>
      <c r="AB73">
        <v>8.080753200000002</v>
      </c>
      <c r="AC73">
        <v>8.9183002002000009</v>
      </c>
      <c r="AD73">
        <v>8.3897099999999991</v>
      </c>
      <c r="AE73">
        <v>14.564583799999999</v>
      </c>
      <c r="AF73">
        <v>5.4450503999999995</v>
      </c>
      <c r="AG73">
        <v>13.040199359999997</v>
      </c>
      <c r="AH73">
        <v>33.417102499999999</v>
      </c>
      <c r="AI73">
        <v>1.1719182000000001</v>
      </c>
      <c r="AJ73">
        <v>0</v>
      </c>
      <c r="AK73">
        <v>15.961722300000003</v>
      </c>
      <c r="AL73">
        <v>0</v>
      </c>
      <c r="AM73">
        <v>1.6362544000000001</v>
      </c>
      <c r="AN73">
        <v>0.63112331700000002</v>
      </c>
      <c r="AO73">
        <v>0.95881749599999988</v>
      </c>
      <c r="AP73">
        <v>0.94322591999999983</v>
      </c>
      <c r="AQ73">
        <v>14.324271</v>
      </c>
      <c r="AR73">
        <v>3.3870719999999999</v>
      </c>
      <c r="AS73">
        <v>1.6508294399999999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25.277958614960216</v>
      </c>
      <c r="BB73">
        <f t="shared" si="1"/>
        <v>674.94250687636134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5.000583651707375</v>
      </c>
      <c r="L74">
        <v>385.66496696292768</v>
      </c>
      <c r="M74">
        <v>14.110037370850739</v>
      </c>
      <c r="N74">
        <v>36.245616266873007</v>
      </c>
      <c r="O74">
        <v>0</v>
      </c>
      <c r="P74">
        <v>27.152494818288396</v>
      </c>
      <c r="Q74">
        <v>6.7035949146757678</v>
      </c>
      <c r="R74">
        <v>6.5007077788649701</v>
      </c>
      <c r="S74">
        <v>8.1002261108926454</v>
      </c>
      <c r="T74">
        <v>0</v>
      </c>
      <c r="U74">
        <v>21.412818835840422</v>
      </c>
      <c r="V74">
        <v>4.7683468133333324</v>
      </c>
      <c r="W74">
        <v>14.004440938914026</v>
      </c>
      <c r="X74">
        <v>27.356382198952883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8.167575600000001</v>
      </c>
      <c r="AG74">
        <v>13.040199359999997</v>
      </c>
      <c r="AH74">
        <v>35.88706225</v>
      </c>
      <c r="AI74">
        <v>5.0783122000000009</v>
      </c>
      <c r="AJ74">
        <v>0</v>
      </c>
      <c r="AK74">
        <v>15.961722300000003</v>
      </c>
      <c r="AL74">
        <v>0</v>
      </c>
      <c r="AM74">
        <v>1.6362544000000001</v>
      </c>
      <c r="AN74">
        <v>0.63112331700000002</v>
      </c>
      <c r="AO74">
        <v>0.97505335199999987</v>
      </c>
      <c r="AP74">
        <v>0.94322591999999983</v>
      </c>
      <c r="AQ74">
        <v>19.099027999999997</v>
      </c>
      <c r="AR74">
        <v>4.0644863999999998</v>
      </c>
      <c r="AS74">
        <v>1.6508294399999999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25.997420619560213</v>
      </c>
      <c r="BB74">
        <f t="shared" si="1"/>
        <v>694.15273725456109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5.000583651707375</v>
      </c>
      <c r="L75">
        <v>385.66496696292768</v>
      </c>
      <c r="M75">
        <v>14.110037370850739</v>
      </c>
      <c r="N75">
        <v>36.245616266873007</v>
      </c>
      <c r="O75">
        <v>0</v>
      </c>
      <c r="P75">
        <v>27.152494818288396</v>
      </c>
      <c r="Q75">
        <v>6.7035949146757678</v>
      </c>
      <c r="R75">
        <v>6.5007077788649701</v>
      </c>
      <c r="S75">
        <v>8.1002261108926454</v>
      </c>
      <c r="T75">
        <v>0</v>
      </c>
      <c r="U75">
        <v>21.412818835840422</v>
      </c>
      <c r="V75">
        <v>5.0062329745708842</v>
      </c>
      <c r="W75">
        <v>14.004440938914026</v>
      </c>
      <c r="X75">
        <v>27.356382198952883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8.167575600000001</v>
      </c>
      <c r="AG75">
        <v>13.040199359999997</v>
      </c>
      <c r="AH75">
        <v>43.064474700000005</v>
      </c>
      <c r="AI75">
        <v>5.0783122000000009</v>
      </c>
      <c r="AJ75">
        <v>0</v>
      </c>
      <c r="AK75">
        <v>15.961722300000003</v>
      </c>
      <c r="AL75">
        <v>0</v>
      </c>
      <c r="AM75">
        <v>1.6362544000000001</v>
      </c>
      <c r="AN75">
        <v>0.63112331700000002</v>
      </c>
      <c r="AO75">
        <v>0.74865336000000005</v>
      </c>
      <c r="AP75">
        <v>0.94322591999999983</v>
      </c>
      <c r="AQ75">
        <v>19.099027999999997</v>
      </c>
      <c r="AR75">
        <v>4.0644863999999998</v>
      </c>
      <c r="AS75">
        <v>1.6508294399999999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26.256939782003432</v>
      </c>
      <c r="BB75">
        <f t="shared" si="1"/>
        <v>701.08211671135552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5.000583651707375</v>
      </c>
      <c r="L76">
        <v>385.66496696292768</v>
      </c>
      <c r="M76">
        <v>14.110037370850739</v>
      </c>
      <c r="N76">
        <v>36.245616266873007</v>
      </c>
      <c r="O76">
        <v>0</v>
      </c>
      <c r="P76">
        <v>27.152494818288396</v>
      </c>
      <c r="Q76">
        <v>6.7035949146757678</v>
      </c>
      <c r="R76">
        <v>6.5007077788649701</v>
      </c>
      <c r="S76">
        <v>8.1002261108926454</v>
      </c>
      <c r="T76">
        <v>0</v>
      </c>
      <c r="U76">
        <v>21.412818835840422</v>
      </c>
      <c r="V76">
        <v>5.0062329745708842</v>
      </c>
      <c r="W76">
        <v>14.004440938914026</v>
      </c>
      <c r="X76">
        <v>27.356382198952883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8.167575600000001</v>
      </c>
      <c r="AG76">
        <v>13.040199359999997</v>
      </c>
      <c r="AH76">
        <v>43.064474700000005</v>
      </c>
      <c r="AI76">
        <v>5.0783122000000009</v>
      </c>
      <c r="AJ76">
        <v>0</v>
      </c>
      <c r="AK76">
        <v>15.961722300000003</v>
      </c>
      <c r="AL76">
        <v>0</v>
      </c>
      <c r="AM76">
        <v>1.6362544000000001</v>
      </c>
      <c r="AN76">
        <v>0.63112331700000002</v>
      </c>
      <c r="AO76">
        <v>0.74865336000000005</v>
      </c>
      <c r="AP76">
        <v>0.94322591999999983</v>
      </c>
      <c r="AQ76">
        <v>19.099027999999997</v>
      </c>
      <c r="AR76">
        <v>4.0644863999999998</v>
      </c>
      <c r="AS76">
        <v>1.6508294399999999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26.256939782003432</v>
      </c>
      <c r="BB76">
        <f t="shared" si="1"/>
        <v>701.08211671135552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5.000583651707375</v>
      </c>
      <c r="L77">
        <v>385.66496696292768</v>
      </c>
      <c r="M77">
        <v>14.110037370850739</v>
      </c>
      <c r="N77">
        <v>36.245616266873007</v>
      </c>
      <c r="O77">
        <v>0</v>
      </c>
      <c r="P77">
        <v>27.152494818288396</v>
      </c>
      <c r="Q77">
        <v>6.7035949146757678</v>
      </c>
      <c r="R77">
        <v>6.5007077788649701</v>
      </c>
      <c r="S77">
        <v>8.1002261108926454</v>
      </c>
      <c r="T77">
        <v>0</v>
      </c>
      <c r="U77">
        <v>21.412818835840422</v>
      </c>
      <c r="V77">
        <v>4.7683468133333324</v>
      </c>
      <c r="W77">
        <v>14.004658884859476</v>
      </c>
      <c r="X77">
        <v>27.356382198952883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8.167575600000001</v>
      </c>
      <c r="AG77">
        <v>13.040199359999997</v>
      </c>
      <c r="AH77">
        <v>43.064474700000005</v>
      </c>
      <c r="AI77">
        <v>5.0783122000000009</v>
      </c>
      <c r="AJ77">
        <v>0</v>
      </c>
      <c r="AK77">
        <v>15.961722300000003</v>
      </c>
      <c r="AL77">
        <v>0</v>
      </c>
      <c r="AM77">
        <v>1.6362544000000001</v>
      </c>
      <c r="AN77">
        <v>0.63112331700000002</v>
      </c>
      <c r="AO77">
        <v>0.79375295999999995</v>
      </c>
      <c r="AP77">
        <v>0.94322591999999983</v>
      </c>
      <c r="AQ77">
        <v>19.099027999999997</v>
      </c>
      <c r="AR77">
        <v>6.0967295999999997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26.382947043052724</v>
      </c>
      <c r="BB77">
        <f t="shared" si="1"/>
        <v>704.44661347501403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5.000583651707375</v>
      </c>
      <c r="L78">
        <v>385.66496696292768</v>
      </c>
      <c r="M78">
        <v>14.110037370850739</v>
      </c>
      <c r="N78">
        <v>36.245616266873007</v>
      </c>
      <c r="O78">
        <v>0</v>
      </c>
      <c r="P78">
        <v>27.152494818288396</v>
      </c>
      <c r="Q78">
        <v>6.7035949146757678</v>
      </c>
      <c r="R78">
        <v>6.5007077788649701</v>
      </c>
      <c r="S78">
        <v>8.1002261108926454</v>
      </c>
      <c r="T78">
        <v>0</v>
      </c>
      <c r="U78">
        <v>21.412818835840422</v>
      </c>
      <c r="V78">
        <v>4.7683468133333324</v>
      </c>
      <c r="W78">
        <v>14.004658884859476</v>
      </c>
      <c r="X78">
        <v>27.356382198952883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8.167575600000001</v>
      </c>
      <c r="AG78">
        <v>13.040199359999997</v>
      </c>
      <c r="AH78">
        <v>43.064474700000005</v>
      </c>
      <c r="AI78">
        <v>5.0783122000000009</v>
      </c>
      <c r="AJ78">
        <v>0</v>
      </c>
      <c r="AK78">
        <v>15.961722300000003</v>
      </c>
      <c r="AL78">
        <v>0</v>
      </c>
      <c r="AM78">
        <v>1.6362544000000001</v>
      </c>
      <c r="AN78">
        <v>0.63112331700000002</v>
      </c>
      <c r="AO78">
        <v>0.79375295999999995</v>
      </c>
      <c r="AP78">
        <v>0.94322591999999983</v>
      </c>
      <c r="AQ78">
        <v>19.099027999999997</v>
      </c>
      <c r="AR78">
        <v>6.0967295999999997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26.382947043052724</v>
      </c>
      <c r="BB78">
        <f t="shared" si="1"/>
        <v>704.44661347501403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5.000583651707375</v>
      </c>
      <c r="L79">
        <v>385.66496696292768</v>
      </c>
      <c r="M79">
        <v>14.110037370850739</v>
      </c>
      <c r="N79">
        <v>36.245616266873007</v>
      </c>
      <c r="O79">
        <v>0</v>
      </c>
      <c r="P79">
        <v>27.152494818288396</v>
      </c>
      <c r="Q79">
        <v>6.7035949146757678</v>
      </c>
      <c r="R79">
        <v>6.5007077788649701</v>
      </c>
      <c r="S79">
        <v>8.1002261108926454</v>
      </c>
      <c r="T79">
        <v>0</v>
      </c>
      <c r="U79">
        <v>21.412818835840422</v>
      </c>
      <c r="V79">
        <v>5.151899542645241</v>
      </c>
      <c r="W79">
        <v>14.004658884859476</v>
      </c>
      <c r="X79">
        <v>27.356382198952883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8.167575600000001</v>
      </c>
      <c r="AG79">
        <v>13.040199359999997</v>
      </c>
      <c r="AH79">
        <v>35.88706225</v>
      </c>
      <c r="AI79">
        <v>5.0783122000000009</v>
      </c>
      <c r="AJ79">
        <v>0</v>
      </c>
      <c r="AK79">
        <v>15.961722300000003</v>
      </c>
      <c r="AL79">
        <v>0</v>
      </c>
      <c r="AM79">
        <v>1.6362544000000001</v>
      </c>
      <c r="AN79">
        <v>0.63112331700000002</v>
      </c>
      <c r="AO79">
        <v>1.1076461760000003</v>
      </c>
      <c r="AP79">
        <v>0.94322591999999983</v>
      </c>
      <c r="AQ79">
        <v>19.099027999999997</v>
      </c>
      <c r="AR79">
        <v>6.0967295999999997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26.149020531474022</v>
      </c>
      <c r="BB79">
        <f t="shared" si="1"/>
        <v>698.2005734819046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5.000583651707375</v>
      </c>
      <c r="L80">
        <v>385.66496696292768</v>
      </c>
      <c r="M80">
        <v>14.110037370850739</v>
      </c>
      <c r="N80">
        <v>36.245616266873007</v>
      </c>
      <c r="O80">
        <v>0</v>
      </c>
      <c r="P80">
        <v>27.152494818288396</v>
      </c>
      <c r="Q80">
        <v>6.7035949146757678</v>
      </c>
      <c r="R80">
        <v>6.5007077788649701</v>
      </c>
      <c r="S80">
        <v>8.1002261108926454</v>
      </c>
      <c r="T80">
        <v>0</v>
      </c>
      <c r="U80">
        <v>21.412818835840422</v>
      </c>
      <c r="V80">
        <v>5.151899542645241</v>
      </c>
      <c r="W80">
        <v>14.004658884859476</v>
      </c>
      <c r="X80">
        <v>27.356382198952883</v>
      </c>
      <c r="Y80">
        <v>0</v>
      </c>
      <c r="Z80">
        <v>2.01070584</v>
      </c>
      <c r="AA80">
        <v>8.6206872959999998</v>
      </c>
      <c r="AB80">
        <v>8.080753200000002</v>
      </c>
      <c r="AC80">
        <v>5.9454030538000007</v>
      </c>
      <c r="AD80">
        <v>8.3897099999999991</v>
      </c>
      <c r="AE80">
        <v>15.167636296800001</v>
      </c>
      <c r="AF80">
        <v>2.7225251999999998</v>
      </c>
      <c r="AG80">
        <v>13.040199359999997</v>
      </c>
      <c r="AH80">
        <v>23.508205149999998</v>
      </c>
      <c r="AI80">
        <v>1.1719182000000001</v>
      </c>
      <c r="AJ80">
        <v>0</v>
      </c>
      <c r="AK80">
        <v>15.961722300000003</v>
      </c>
      <c r="AL80">
        <v>0</v>
      </c>
      <c r="AM80">
        <v>1.6362544000000001</v>
      </c>
      <c r="AN80">
        <v>0.63112331700000002</v>
      </c>
      <c r="AO80">
        <v>1.1428238639999999</v>
      </c>
      <c r="AP80">
        <v>0.94322591999999983</v>
      </c>
      <c r="AQ80">
        <v>19.099027999999997</v>
      </c>
      <c r="AR80">
        <v>6.0967295999999997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25.084962328674017</v>
      </c>
      <c r="BB80">
        <f t="shared" si="1"/>
        <v>669.78933488630457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5.000583651707375</v>
      </c>
      <c r="L81">
        <v>385.66496696292768</v>
      </c>
      <c r="M81">
        <v>14.110037370850739</v>
      </c>
      <c r="N81">
        <v>36.245616266873007</v>
      </c>
      <c r="O81">
        <v>0</v>
      </c>
      <c r="P81">
        <v>27.152494818288396</v>
      </c>
      <c r="Q81">
        <v>6.1900952009656001</v>
      </c>
      <c r="R81">
        <v>6.5007077788649701</v>
      </c>
      <c r="S81">
        <v>8.1002261108926454</v>
      </c>
      <c r="T81">
        <v>0</v>
      </c>
      <c r="U81">
        <v>21.412818835840422</v>
      </c>
      <c r="V81">
        <v>5.5692509485420238</v>
      </c>
      <c r="W81">
        <v>14.004658884859476</v>
      </c>
      <c r="X81">
        <v>27.356382198952883</v>
      </c>
      <c r="Y81">
        <v>0</v>
      </c>
      <c r="Z81">
        <v>2.01070584</v>
      </c>
      <c r="AA81">
        <v>5.3321839999999998</v>
      </c>
      <c r="AB81">
        <v>8.080753200000002</v>
      </c>
      <c r="AC81">
        <v>2.9697708319999996</v>
      </c>
      <c r="AD81">
        <v>5.59314</v>
      </c>
      <c r="AE81">
        <v>15.167636296800001</v>
      </c>
      <c r="AF81">
        <v>2.0570190400000001</v>
      </c>
      <c r="AG81">
        <v>13.040199359999997</v>
      </c>
      <c r="AH81">
        <v>17.435009999999998</v>
      </c>
      <c r="AI81">
        <v>0.97659849999999992</v>
      </c>
      <c r="AJ81">
        <v>0</v>
      </c>
      <c r="AK81">
        <v>15.961722300000003</v>
      </c>
      <c r="AL81">
        <v>0</v>
      </c>
      <c r="AM81">
        <v>1.6362544000000001</v>
      </c>
      <c r="AN81">
        <v>0.59287341900000001</v>
      </c>
      <c r="AO81">
        <v>1.1789035440000002</v>
      </c>
      <c r="AP81">
        <v>0.94322591999999983</v>
      </c>
      <c r="AQ81">
        <v>17.3979</v>
      </c>
      <c r="AR81">
        <v>2.7096575999999999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24.320318944443574</v>
      </c>
      <c r="BB81">
        <f t="shared" si="1"/>
        <v>649.3727332169218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5.000583651707375</v>
      </c>
      <c r="L82">
        <v>385.66496696292768</v>
      </c>
      <c r="M82">
        <v>14.110037370850739</v>
      </c>
      <c r="N82">
        <v>36.245616266873007</v>
      </c>
      <c r="O82">
        <v>0</v>
      </c>
      <c r="P82">
        <v>27.152494818288396</v>
      </c>
      <c r="Q82">
        <v>5.8625883838383839</v>
      </c>
      <c r="R82">
        <v>6.5007077788649701</v>
      </c>
      <c r="S82">
        <v>8.1002261108926454</v>
      </c>
      <c r="T82">
        <v>0</v>
      </c>
      <c r="U82">
        <v>21.412818835840422</v>
      </c>
      <c r="V82">
        <v>5.5692509485420238</v>
      </c>
      <c r="W82">
        <v>14.004658884859476</v>
      </c>
      <c r="X82">
        <v>27.356382198952883</v>
      </c>
      <c r="Y82">
        <v>0</v>
      </c>
      <c r="Z82">
        <v>2.01070584</v>
      </c>
      <c r="AA82">
        <v>3.7567659999999998</v>
      </c>
      <c r="AB82">
        <v>8.080753200000002</v>
      </c>
      <c r="AC82">
        <v>0</v>
      </c>
      <c r="AD82">
        <v>2.79657</v>
      </c>
      <c r="AE82">
        <v>15.167636296800001</v>
      </c>
      <c r="AF82">
        <v>2.0570190400000001</v>
      </c>
      <c r="AG82">
        <v>13.040199359999997</v>
      </c>
      <c r="AH82">
        <v>11.623340000000001</v>
      </c>
      <c r="AI82">
        <v>0.97659849999999992</v>
      </c>
      <c r="AJ82">
        <v>0</v>
      </c>
      <c r="AK82">
        <v>15.961722300000003</v>
      </c>
      <c r="AL82">
        <v>0</v>
      </c>
      <c r="AM82">
        <v>1.6362544000000001</v>
      </c>
      <c r="AN82">
        <v>0.59287341900000001</v>
      </c>
      <c r="AO82">
        <v>1.2077672880000001</v>
      </c>
      <c r="AP82">
        <v>0.94322591999999983</v>
      </c>
      <c r="AQ82">
        <v>14.30494</v>
      </c>
      <c r="AR82">
        <v>2.7096575999999999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23.723043286260676</v>
      </c>
      <c r="BB82">
        <f t="shared" si="1"/>
        <v>633.42497696997748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5.0005172046609268</v>
      </c>
      <c r="L83">
        <v>385.66496696292768</v>
      </c>
      <c r="M83">
        <v>13.649389368468878</v>
      </c>
      <c r="N83">
        <v>36.245616266873007</v>
      </c>
      <c r="O83">
        <v>0</v>
      </c>
      <c r="P83">
        <v>27.271671300186743</v>
      </c>
      <c r="Q83">
        <v>6.5206015285880978</v>
      </c>
      <c r="R83">
        <v>6.5007077788649701</v>
      </c>
      <c r="S83">
        <v>8.1002261108926454</v>
      </c>
      <c r="T83">
        <v>0</v>
      </c>
      <c r="U83">
        <v>21.412818835840422</v>
      </c>
      <c r="V83">
        <v>5.5692509485420238</v>
      </c>
      <c r="W83">
        <v>14.004658884859476</v>
      </c>
      <c r="X83">
        <v>27.356382198952883</v>
      </c>
      <c r="Y83">
        <v>0</v>
      </c>
      <c r="Z83">
        <v>2.01070584</v>
      </c>
      <c r="AA83">
        <v>0</v>
      </c>
      <c r="AB83">
        <v>8.080753200000002</v>
      </c>
      <c r="AC83">
        <v>0</v>
      </c>
      <c r="AD83">
        <v>0.40529999999999999</v>
      </c>
      <c r="AE83">
        <v>9.4472976000000006</v>
      </c>
      <c r="AF83">
        <v>2.0570190400000001</v>
      </c>
      <c r="AG83">
        <v>13.040199359999997</v>
      </c>
      <c r="AH83">
        <v>5.8116700000000003</v>
      </c>
      <c r="AI83">
        <v>0</v>
      </c>
      <c r="AJ83">
        <v>0</v>
      </c>
      <c r="AK83">
        <v>15.961722300000003</v>
      </c>
      <c r="AL83">
        <v>0</v>
      </c>
      <c r="AM83">
        <v>1.6362544000000001</v>
      </c>
      <c r="AN83">
        <v>0.59287341900000001</v>
      </c>
      <c r="AO83">
        <v>0.54570516000000002</v>
      </c>
      <c r="AP83">
        <v>0.94322591999999983</v>
      </c>
      <c r="AQ83">
        <v>9.2788800000000009</v>
      </c>
      <c r="AR83">
        <v>2.7096575999999999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22.85562190863023</v>
      </c>
      <c r="BB83">
        <f t="shared" si="1"/>
        <v>610.26410820002764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5.0004715646515141</v>
      </c>
      <c r="L84">
        <v>385.66496696292768</v>
      </c>
      <c r="M84">
        <v>13.649389368468878</v>
      </c>
      <c r="N84">
        <v>36.245616266873007</v>
      </c>
      <c r="O84">
        <v>0</v>
      </c>
      <c r="P84">
        <v>27.271671300186743</v>
      </c>
      <c r="Q84">
        <v>6.7035949146757678</v>
      </c>
      <c r="R84">
        <v>6.5007077788649701</v>
      </c>
      <c r="S84">
        <v>8.1002261108926454</v>
      </c>
      <c r="T84">
        <v>0</v>
      </c>
      <c r="U84">
        <v>21.412818835840422</v>
      </c>
      <c r="V84">
        <v>5.5692509485420238</v>
      </c>
      <c r="W84">
        <v>14.004658884859476</v>
      </c>
      <c r="X84">
        <v>27.356382198952883</v>
      </c>
      <c r="Y84">
        <v>0</v>
      </c>
      <c r="Z84">
        <v>2.01070584</v>
      </c>
      <c r="AA84">
        <v>0</v>
      </c>
      <c r="AB84">
        <v>8.080753200000002</v>
      </c>
      <c r="AC84">
        <v>0</v>
      </c>
      <c r="AD84">
        <v>0</v>
      </c>
      <c r="AE84">
        <v>4.7236487999999994</v>
      </c>
      <c r="AF84">
        <v>2.0570190400000001</v>
      </c>
      <c r="AG84">
        <v>13.040199359999997</v>
      </c>
      <c r="AH84">
        <v>0.87175049999999998</v>
      </c>
      <c r="AI84">
        <v>0</v>
      </c>
      <c r="AJ84">
        <v>0</v>
      </c>
      <c r="AK84">
        <v>15.961722300000003</v>
      </c>
      <c r="AL84">
        <v>0</v>
      </c>
      <c r="AM84">
        <v>1.6362544000000001</v>
      </c>
      <c r="AN84">
        <v>0.59287341900000001</v>
      </c>
      <c r="AO84">
        <v>0.5673529679999999</v>
      </c>
      <c r="AP84">
        <v>0.94322591999999983</v>
      </c>
      <c r="AQ84">
        <v>4.6394400000000005</v>
      </c>
      <c r="AR84">
        <v>2.7096575999999999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22.332037796439725</v>
      </c>
      <c r="BB84">
        <f t="shared" si="1"/>
        <v>596.28397956629647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5.0005494327914422</v>
      </c>
      <c r="L85">
        <v>385.66496696292768</v>
      </c>
      <c r="M85">
        <v>13.649389368468878</v>
      </c>
      <c r="N85">
        <v>36.245616266873007</v>
      </c>
      <c r="O85">
        <v>0</v>
      </c>
      <c r="P85">
        <v>27.271671300186743</v>
      </c>
      <c r="Q85">
        <v>6.7035949146757678</v>
      </c>
      <c r="R85">
        <v>6.5007077788649701</v>
      </c>
      <c r="S85">
        <v>8.1002261108926454</v>
      </c>
      <c r="T85">
        <v>0</v>
      </c>
      <c r="U85">
        <v>21.412818835840422</v>
      </c>
      <c r="V85">
        <v>5.5692509485420238</v>
      </c>
      <c r="W85">
        <v>14.004658884859476</v>
      </c>
      <c r="X85">
        <v>27.356382198952883</v>
      </c>
      <c r="Y85">
        <v>0</v>
      </c>
      <c r="Z85">
        <v>2.01070584</v>
      </c>
      <c r="AA85">
        <v>0</v>
      </c>
      <c r="AB85">
        <v>4.0076610000000006</v>
      </c>
      <c r="AC85">
        <v>0</v>
      </c>
      <c r="AD85">
        <v>0</v>
      </c>
      <c r="AE85">
        <v>0</v>
      </c>
      <c r="AF85">
        <v>2.0570190400000001</v>
      </c>
      <c r="AG85">
        <v>13.040199359999997</v>
      </c>
      <c r="AH85">
        <v>0</v>
      </c>
      <c r="AI85">
        <v>0</v>
      </c>
      <c r="AJ85">
        <v>0</v>
      </c>
      <c r="AK85">
        <v>15.961722300000003</v>
      </c>
      <c r="AL85">
        <v>0</v>
      </c>
      <c r="AM85">
        <v>1.6362544000000001</v>
      </c>
      <c r="AN85">
        <v>0.59287341900000001</v>
      </c>
      <c r="AO85">
        <v>0.62057049599999992</v>
      </c>
      <c r="AP85">
        <v>1.5720432</v>
      </c>
      <c r="AQ85">
        <v>0</v>
      </c>
      <c r="AR85">
        <v>4.7419007999999998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21.913509882579572</v>
      </c>
      <c r="BB85">
        <f t="shared" si="1"/>
        <v>585.10893185629652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5.0005494327914422</v>
      </c>
      <c r="L86">
        <v>385.66496696292768</v>
      </c>
      <c r="M86">
        <v>13.649389368468878</v>
      </c>
      <c r="N86">
        <v>36.245616266873007</v>
      </c>
      <c r="O86">
        <v>0</v>
      </c>
      <c r="P86">
        <v>27.271671300186743</v>
      </c>
      <c r="Q86">
        <v>0</v>
      </c>
      <c r="R86">
        <v>6.0004694430506778</v>
      </c>
      <c r="S86">
        <v>7.9988282273983407</v>
      </c>
      <c r="T86">
        <v>0</v>
      </c>
      <c r="U86">
        <v>21.412818835840422</v>
      </c>
      <c r="V86">
        <v>5.5692509485420238</v>
      </c>
      <c r="W86">
        <v>14.004658884859476</v>
      </c>
      <c r="X86">
        <v>27.356382198952883</v>
      </c>
      <c r="Y86">
        <v>0</v>
      </c>
      <c r="Z86">
        <v>0.33748000000000006</v>
      </c>
      <c r="AA86">
        <v>0</v>
      </c>
      <c r="AB86">
        <v>1.2268349999999999</v>
      </c>
      <c r="AC86">
        <v>0</v>
      </c>
      <c r="AD86">
        <v>0</v>
      </c>
      <c r="AE86">
        <v>0</v>
      </c>
      <c r="AF86">
        <v>2.0570190400000001</v>
      </c>
      <c r="AG86">
        <v>13.040199359999997</v>
      </c>
      <c r="AH86">
        <v>0</v>
      </c>
      <c r="AI86">
        <v>0</v>
      </c>
      <c r="AJ86">
        <v>0</v>
      </c>
      <c r="AK86">
        <v>15.961722300000003</v>
      </c>
      <c r="AL86">
        <v>0</v>
      </c>
      <c r="AM86">
        <v>1.6362544000000001</v>
      </c>
      <c r="AN86">
        <v>0.59287341900000001</v>
      </c>
      <c r="AO86">
        <v>0.65845416000000001</v>
      </c>
      <c r="AP86">
        <v>1.5720432</v>
      </c>
      <c r="AQ86">
        <v>0</v>
      </c>
      <c r="AR86">
        <v>4.7419007999999998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21.490367072267649</v>
      </c>
      <c r="BB86">
        <f t="shared" si="1"/>
        <v>573.81067535662419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5.0005460303592875</v>
      </c>
      <c r="L87">
        <v>340.13929821812854</v>
      </c>
      <c r="M87">
        <v>13.649389368468878</v>
      </c>
      <c r="N87">
        <v>36.245616266873007</v>
      </c>
      <c r="O87">
        <v>0</v>
      </c>
      <c r="P87">
        <v>27.271671300186743</v>
      </c>
      <c r="Q87">
        <v>0</v>
      </c>
      <c r="R87">
        <v>6.0004694430506778</v>
      </c>
      <c r="S87">
        <v>7.9988282273983407</v>
      </c>
      <c r="T87">
        <v>0</v>
      </c>
      <c r="U87">
        <v>21.412818835840422</v>
      </c>
      <c r="V87">
        <v>5.5692509485420238</v>
      </c>
      <c r="W87">
        <v>14.004658884859476</v>
      </c>
      <c r="X87">
        <v>27.356382198952883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2.0570190400000001</v>
      </c>
      <c r="AG87">
        <v>13.040199359999997</v>
      </c>
      <c r="AH87">
        <v>0</v>
      </c>
      <c r="AI87">
        <v>0</v>
      </c>
      <c r="AJ87">
        <v>0</v>
      </c>
      <c r="AK87">
        <v>15.961722300000003</v>
      </c>
      <c r="AL87">
        <v>0</v>
      </c>
      <c r="AM87">
        <v>1.6362544000000001</v>
      </c>
      <c r="AN87">
        <v>0.61199836799999996</v>
      </c>
      <c r="AO87">
        <v>0.71888762399999995</v>
      </c>
      <c r="AP87">
        <v>1.5720432</v>
      </c>
      <c r="AQ87">
        <v>0</v>
      </c>
      <c r="AR87">
        <v>4.7419007999999998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19.793291142705126</v>
      </c>
      <c r="BB87">
        <f t="shared" si="1"/>
        <v>528.49732255195522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4.8863848733477795</v>
      </c>
      <c r="L88">
        <v>212.00604258345552</v>
      </c>
      <c r="M88">
        <v>13.649389368468878</v>
      </c>
      <c r="N88">
        <v>36.245616266873007</v>
      </c>
      <c r="O88">
        <v>0</v>
      </c>
      <c r="P88">
        <v>27.271671300186743</v>
      </c>
      <c r="Q88">
        <v>0</v>
      </c>
      <c r="R88">
        <v>6.0004694430506778</v>
      </c>
      <c r="S88">
        <v>7.9988282273983407</v>
      </c>
      <c r="T88">
        <v>0</v>
      </c>
      <c r="U88">
        <v>21.412818835840422</v>
      </c>
      <c r="V88">
        <v>5.5692509485420238</v>
      </c>
      <c r="W88">
        <v>14.004658884859476</v>
      </c>
      <c r="X88">
        <v>27.356382198952883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2.0570190400000001</v>
      </c>
      <c r="AG88">
        <v>13.040199359999997</v>
      </c>
      <c r="AH88">
        <v>0</v>
      </c>
      <c r="AI88">
        <v>0</v>
      </c>
      <c r="AJ88">
        <v>0</v>
      </c>
      <c r="AK88">
        <v>15.961722300000003</v>
      </c>
      <c r="AL88">
        <v>0</v>
      </c>
      <c r="AM88">
        <v>1.6362544000000001</v>
      </c>
      <c r="AN88">
        <v>0.61199836799999996</v>
      </c>
      <c r="AO88">
        <v>0.77300714400000003</v>
      </c>
      <c r="AP88">
        <v>1.5720432</v>
      </c>
      <c r="AQ88">
        <v>0</v>
      </c>
      <c r="AR88">
        <v>4.7419007999999998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15.165513545307086</v>
      </c>
      <c r="BB88">
        <f t="shared" si="1"/>
        <v>404.9318028776687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5.0004974063810135</v>
      </c>
      <c r="L89">
        <v>212.00604258345552</v>
      </c>
      <c r="M89">
        <v>13.649389368468878</v>
      </c>
      <c r="N89">
        <v>36.245616266873007</v>
      </c>
      <c r="O89">
        <v>0</v>
      </c>
      <c r="P89">
        <v>27.271671300186743</v>
      </c>
      <c r="Q89">
        <v>0</v>
      </c>
      <c r="R89">
        <v>6.0004694430506778</v>
      </c>
      <c r="S89">
        <v>7.9998663461538477</v>
      </c>
      <c r="T89">
        <v>0</v>
      </c>
      <c r="U89">
        <v>21.412818835840422</v>
      </c>
      <c r="V89">
        <v>5.5692509485420238</v>
      </c>
      <c r="W89">
        <v>14.004658884859476</v>
      </c>
      <c r="X89">
        <v>27.356382198952883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2.0570190400000001</v>
      </c>
      <c r="AG89">
        <v>13.040199359999997</v>
      </c>
      <c r="AH89">
        <v>0</v>
      </c>
      <c r="AI89">
        <v>0</v>
      </c>
      <c r="AJ89">
        <v>0</v>
      </c>
      <c r="AK89">
        <v>15.961722300000003</v>
      </c>
      <c r="AL89">
        <v>0</v>
      </c>
      <c r="AM89">
        <v>1.6362544000000001</v>
      </c>
      <c r="AN89">
        <v>0.61199836799999996</v>
      </c>
      <c r="AO89">
        <v>0.29855935200000006</v>
      </c>
      <c r="AP89">
        <v>1.5720432</v>
      </c>
      <c r="AQ89">
        <v>0</v>
      </c>
      <c r="AR89">
        <v>4.7419007999999998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15.152542770142546</v>
      </c>
      <c r="BB89">
        <f t="shared" si="1"/>
        <v>404.58547651262194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212.00604258345552</v>
      </c>
      <c r="M90">
        <v>13.649389368468878</v>
      </c>
      <c r="N90">
        <v>36.245616266873007</v>
      </c>
      <c r="O90">
        <v>0</v>
      </c>
      <c r="P90">
        <v>27.271671300186743</v>
      </c>
      <c r="Q90">
        <v>0</v>
      </c>
      <c r="R90">
        <v>6.0004694430506778</v>
      </c>
      <c r="S90">
        <v>0.44612310113960107</v>
      </c>
      <c r="T90">
        <v>0</v>
      </c>
      <c r="U90">
        <v>21.412818835840422</v>
      </c>
      <c r="V90">
        <v>5.5692509485420238</v>
      </c>
      <c r="W90">
        <v>14.004658884859476</v>
      </c>
      <c r="X90">
        <v>27.356382198952883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2.0570190400000001</v>
      </c>
      <c r="AG90">
        <v>13.040199359999997</v>
      </c>
      <c r="AH90">
        <v>0</v>
      </c>
      <c r="AI90">
        <v>0</v>
      </c>
      <c r="AJ90">
        <v>0</v>
      </c>
      <c r="AK90">
        <v>15.961722300000003</v>
      </c>
      <c r="AL90">
        <v>0</v>
      </c>
      <c r="AM90">
        <v>1.6362544000000001</v>
      </c>
      <c r="AN90">
        <v>0.61199836799999996</v>
      </c>
      <c r="AO90">
        <v>0.39597448799999996</v>
      </c>
      <c r="AP90">
        <v>1.5720432</v>
      </c>
      <c r="AQ90">
        <v>0</v>
      </c>
      <c r="AR90">
        <v>4.7419007999999998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14.702851592549681</v>
      </c>
      <c r="BB90">
        <f t="shared" si="1"/>
        <v>392.57834217481957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212.00604258345552</v>
      </c>
      <c r="M91">
        <v>13.649389368468878</v>
      </c>
      <c r="N91">
        <v>36.245616266873007</v>
      </c>
      <c r="O91">
        <v>0</v>
      </c>
      <c r="P91">
        <v>26.184812834224594</v>
      </c>
      <c r="Q91">
        <v>0</v>
      </c>
      <c r="R91">
        <v>6.0004694430506778</v>
      </c>
      <c r="S91">
        <v>0.44612310113960107</v>
      </c>
      <c r="T91">
        <v>0</v>
      </c>
      <c r="U91">
        <v>21.412818835840422</v>
      </c>
      <c r="V91">
        <v>0</v>
      </c>
      <c r="W91">
        <v>14.004658884859476</v>
      </c>
      <c r="X91">
        <v>27.356382198952883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2.0570190400000001</v>
      </c>
      <c r="AG91">
        <v>13.040199359999997</v>
      </c>
      <c r="AH91">
        <v>0</v>
      </c>
      <c r="AI91">
        <v>0</v>
      </c>
      <c r="AJ91">
        <v>0</v>
      </c>
      <c r="AK91">
        <v>15.961722300000003</v>
      </c>
      <c r="AL91">
        <v>0</v>
      </c>
      <c r="AM91">
        <v>1.6362544000000001</v>
      </c>
      <c r="AN91">
        <v>0.61199836799999996</v>
      </c>
      <c r="AO91">
        <v>0.46903584000000009</v>
      </c>
      <c r="AP91">
        <v>1.3755377999999998</v>
      </c>
      <c r="AQ91">
        <v>0</v>
      </c>
      <c r="AR91">
        <v>4.7419007999999998</v>
      </c>
      <c r="AS91">
        <v>1.6508294399999999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14.398514816994666</v>
      </c>
      <c r="BB91">
        <f t="shared" si="1"/>
        <v>384.45229604787039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212.00604258345552</v>
      </c>
      <c r="M92">
        <v>13.649389368468878</v>
      </c>
      <c r="N92">
        <v>36.245616266873007</v>
      </c>
      <c r="O92">
        <v>0</v>
      </c>
      <c r="P92">
        <v>26.184812834224594</v>
      </c>
      <c r="Q92">
        <v>0</v>
      </c>
      <c r="R92">
        <v>0</v>
      </c>
      <c r="S92">
        <v>0.44612310113960107</v>
      </c>
      <c r="T92">
        <v>0</v>
      </c>
      <c r="U92">
        <v>21.412818835840422</v>
      </c>
      <c r="V92">
        <v>0</v>
      </c>
      <c r="W92">
        <v>2.0022964362519202</v>
      </c>
      <c r="X92">
        <v>10.000690802919708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2.0570190400000001</v>
      </c>
      <c r="AG92">
        <v>13.040199359999997</v>
      </c>
      <c r="AH92">
        <v>0</v>
      </c>
      <c r="AI92">
        <v>0</v>
      </c>
      <c r="AJ92">
        <v>0</v>
      </c>
      <c r="AK92">
        <v>15.961722300000003</v>
      </c>
      <c r="AL92">
        <v>0</v>
      </c>
      <c r="AM92">
        <v>1.6362544000000001</v>
      </c>
      <c r="AN92">
        <v>0.61199836799999996</v>
      </c>
      <c r="AO92">
        <v>0.50782149599999993</v>
      </c>
      <c r="AP92">
        <v>1.3755377999999998</v>
      </c>
      <c r="AQ92">
        <v>0</v>
      </c>
      <c r="AR92">
        <v>4.7419007999999998</v>
      </c>
      <c r="AS92">
        <v>1.6508294399999999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13.123472239851878</v>
      </c>
      <c r="BB92">
        <f t="shared" si="1"/>
        <v>350.40760099332186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212.00604258345552</v>
      </c>
      <c r="M93">
        <v>13.649389368468878</v>
      </c>
      <c r="N93">
        <v>36.245616266873007</v>
      </c>
      <c r="O93">
        <v>0</v>
      </c>
      <c r="P93">
        <v>26.184812834224594</v>
      </c>
      <c r="Q93">
        <v>0</v>
      </c>
      <c r="R93">
        <v>0</v>
      </c>
      <c r="S93">
        <v>0.53928983026874111</v>
      </c>
      <c r="T93">
        <v>0</v>
      </c>
      <c r="U93">
        <v>21.412818835840422</v>
      </c>
      <c r="V93">
        <v>0</v>
      </c>
      <c r="W93">
        <v>2.0022964362519202</v>
      </c>
      <c r="X93">
        <v>10.000690802919708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2.0570190400000001</v>
      </c>
      <c r="AG93">
        <v>13.040199359999997</v>
      </c>
      <c r="AH93">
        <v>0</v>
      </c>
      <c r="AI93">
        <v>0</v>
      </c>
      <c r="AJ93">
        <v>0</v>
      </c>
      <c r="AK93">
        <v>15.961722300000003</v>
      </c>
      <c r="AL93">
        <v>0</v>
      </c>
      <c r="AM93">
        <v>1.6362544000000001</v>
      </c>
      <c r="AN93">
        <v>0.61199836799999996</v>
      </c>
      <c r="AO93">
        <v>0.55743105600000009</v>
      </c>
      <c r="AP93">
        <v>1.3755377999999998</v>
      </c>
      <c r="AQ93">
        <v>0</v>
      </c>
      <c r="AR93">
        <v>3.3870719999999999</v>
      </c>
      <c r="AS93">
        <v>1.6508294399999999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13.079717237921617</v>
      </c>
      <c r="BB93">
        <f t="shared" si="1"/>
        <v>349.2393034843812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212.00604258345552</v>
      </c>
      <c r="M94">
        <v>13.649389368468878</v>
      </c>
      <c r="N94">
        <v>36.245616266873007</v>
      </c>
      <c r="O94">
        <v>0</v>
      </c>
      <c r="P94">
        <v>26.184812834224594</v>
      </c>
      <c r="Q94">
        <v>0</v>
      </c>
      <c r="R94">
        <v>0</v>
      </c>
      <c r="S94">
        <v>0.53928983026874111</v>
      </c>
      <c r="T94">
        <v>0</v>
      </c>
      <c r="U94">
        <v>21.412818835840422</v>
      </c>
      <c r="V94">
        <v>0</v>
      </c>
      <c r="W94">
        <v>2.0022964362519202</v>
      </c>
      <c r="X94">
        <v>10.000690802919708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2.0570190400000001</v>
      </c>
      <c r="AG94">
        <v>13.040199359999997</v>
      </c>
      <c r="AH94">
        <v>0</v>
      </c>
      <c r="AI94">
        <v>0</v>
      </c>
      <c r="AJ94">
        <v>0</v>
      </c>
      <c r="AK94">
        <v>15.961722300000003</v>
      </c>
      <c r="AL94">
        <v>0</v>
      </c>
      <c r="AM94">
        <v>1.6362544000000001</v>
      </c>
      <c r="AN94">
        <v>0.61199836799999996</v>
      </c>
      <c r="AO94">
        <v>0.589000776</v>
      </c>
      <c r="AP94">
        <v>1.3755377999999998</v>
      </c>
      <c r="AQ94">
        <v>0</v>
      </c>
      <c r="AR94">
        <v>3.3870719999999999</v>
      </c>
      <c r="AS94">
        <v>1.6508294399999999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13.080856999921618</v>
      </c>
      <c r="BB94">
        <f t="shared" si="1"/>
        <v>349.26973344238121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212.00604258345552</v>
      </c>
      <c r="M95">
        <v>13.649389368468878</v>
      </c>
      <c r="N95">
        <v>36.245616266873007</v>
      </c>
      <c r="O95">
        <v>0</v>
      </c>
      <c r="P95">
        <v>26.192003888686347</v>
      </c>
      <c r="Q95">
        <v>0</v>
      </c>
      <c r="R95">
        <v>0</v>
      </c>
      <c r="S95">
        <v>0.53928983026874111</v>
      </c>
      <c r="T95">
        <v>0</v>
      </c>
      <c r="U95">
        <v>21.412818835840422</v>
      </c>
      <c r="V95">
        <v>0</v>
      </c>
      <c r="W95">
        <v>2.0227235986420222</v>
      </c>
      <c r="X95">
        <v>12.500664178743964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2.0570190400000001</v>
      </c>
      <c r="AG95">
        <v>13.040199359999997</v>
      </c>
      <c r="AH95">
        <v>0</v>
      </c>
      <c r="AI95">
        <v>0</v>
      </c>
      <c r="AJ95">
        <v>0</v>
      </c>
      <c r="AK95">
        <v>15.961722300000003</v>
      </c>
      <c r="AL95">
        <v>0</v>
      </c>
      <c r="AM95">
        <v>1.6362544000000001</v>
      </c>
      <c r="AN95">
        <v>0.61199836799999996</v>
      </c>
      <c r="AO95">
        <v>0.63680635200000002</v>
      </c>
      <c r="AP95">
        <v>1.3755377999999998</v>
      </c>
      <c r="AQ95">
        <v>0</v>
      </c>
      <c r="AR95">
        <v>2.0322431999999999</v>
      </c>
      <c r="AS95">
        <v>2.8889515199999996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13.169615456193629</v>
      </c>
      <c r="BB95">
        <f t="shared" si="1"/>
        <v>351.63966543478529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212.00604258345552</v>
      </c>
      <c r="M96">
        <v>13.649389368468878</v>
      </c>
      <c r="N96">
        <v>36.245616266873007</v>
      </c>
      <c r="O96">
        <v>0</v>
      </c>
      <c r="P96">
        <v>26.192003888686347</v>
      </c>
      <c r="Q96">
        <v>0</v>
      </c>
      <c r="R96">
        <v>0</v>
      </c>
      <c r="S96">
        <v>0.53928983026874111</v>
      </c>
      <c r="T96">
        <v>0</v>
      </c>
      <c r="U96">
        <v>21.412818835840422</v>
      </c>
      <c r="V96">
        <v>0</v>
      </c>
      <c r="W96">
        <v>2.0022181644359462</v>
      </c>
      <c r="X96">
        <v>10.001620753192178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2.0570190400000001</v>
      </c>
      <c r="AG96">
        <v>13.040199359999997</v>
      </c>
      <c r="AH96">
        <v>0</v>
      </c>
      <c r="AI96">
        <v>0</v>
      </c>
      <c r="AJ96">
        <v>0</v>
      </c>
      <c r="AK96">
        <v>15.961722300000003</v>
      </c>
      <c r="AL96">
        <v>0</v>
      </c>
      <c r="AM96">
        <v>1.6362544000000001</v>
      </c>
      <c r="AN96">
        <v>0.61199836799999996</v>
      </c>
      <c r="AO96">
        <v>0.67649400000000015</v>
      </c>
      <c r="AP96">
        <v>1.3755377999999998</v>
      </c>
      <c r="AQ96">
        <v>0</v>
      </c>
      <c r="AR96">
        <v>2.0322431999999999</v>
      </c>
      <c r="AS96">
        <v>2.8889515199999996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13.080092141551514</v>
      </c>
      <c r="BB96">
        <f t="shared" si="1"/>
        <v>349.2493275376695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212.00604258345552</v>
      </c>
      <c r="M97">
        <v>13.649389368468878</v>
      </c>
      <c r="N97">
        <v>36.245616266873007</v>
      </c>
      <c r="O97">
        <v>0</v>
      </c>
      <c r="P97">
        <v>26.192003888686347</v>
      </c>
      <c r="Q97">
        <v>0</v>
      </c>
      <c r="R97">
        <v>0</v>
      </c>
      <c r="S97">
        <v>0.53928983026874111</v>
      </c>
      <c r="T97">
        <v>0</v>
      </c>
      <c r="U97">
        <v>21.412818835840422</v>
      </c>
      <c r="V97">
        <v>0</v>
      </c>
      <c r="W97">
        <v>2.0022181644359462</v>
      </c>
      <c r="X97">
        <v>10.001620753192178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2.0570190400000001</v>
      </c>
      <c r="AG97">
        <v>13.040199359999997</v>
      </c>
      <c r="AH97">
        <v>0</v>
      </c>
      <c r="AI97">
        <v>0</v>
      </c>
      <c r="AJ97">
        <v>0</v>
      </c>
      <c r="AK97">
        <v>15.961722300000003</v>
      </c>
      <c r="AL97">
        <v>0</v>
      </c>
      <c r="AM97">
        <v>1.6362544000000001</v>
      </c>
      <c r="AN97">
        <v>0.61199836799999996</v>
      </c>
      <c r="AO97">
        <v>0.70986770399999999</v>
      </c>
      <c r="AP97">
        <v>1.3755377999999998</v>
      </c>
      <c r="AQ97">
        <v>0</v>
      </c>
      <c r="AR97">
        <v>3.3870719999999999</v>
      </c>
      <c r="AS97">
        <v>2.8889515199999996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13.130206387551514</v>
      </c>
      <c r="BB97">
        <f t="shared" si="1"/>
        <v>350.58741579566947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2.1890557311502477</v>
      </c>
      <c r="L98">
        <v>212.00604258345552</v>
      </c>
      <c r="M98">
        <v>13.649389368468878</v>
      </c>
      <c r="N98">
        <v>36.245616266873007</v>
      </c>
      <c r="O98">
        <v>0</v>
      </c>
      <c r="P98">
        <v>26.192003888686347</v>
      </c>
      <c r="Q98">
        <v>0</v>
      </c>
      <c r="R98">
        <v>0</v>
      </c>
      <c r="S98">
        <v>0.53928983026874111</v>
      </c>
      <c r="T98">
        <v>0</v>
      </c>
      <c r="U98">
        <v>21.412818835840422</v>
      </c>
      <c r="V98">
        <v>0</v>
      </c>
      <c r="W98">
        <v>2.0022181644359462</v>
      </c>
      <c r="X98">
        <v>10.001620753192178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2.0570190400000001</v>
      </c>
      <c r="AG98">
        <v>13.040199359999997</v>
      </c>
      <c r="AH98">
        <v>0</v>
      </c>
      <c r="AI98">
        <v>0</v>
      </c>
      <c r="AJ98">
        <v>0</v>
      </c>
      <c r="AK98">
        <v>15.961722300000003</v>
      </c>
      <c r="AL98">
        <v>0</v>
      </c>
      <c r="AM98">
        <v>1.6362544000000001</v>
      </c>
      <c r="AN98">
        <v>0.61199836799999996</v>
      </c>
      <c r="AO98">
        <v>0.74053543200000005</v>
      </c>
      <c r="AP98">
        <v>1.3755377999999998</v>
      </c>
      <c r="AQ98">
        <v>0</v>
      </c>
      <c r="AR98">
        <v>3.3870719999999999</v>
      </c>
      <c r="AS98">
        <v>2.8889515199999996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13.210338540198954</v>
      </c>
      <c r="BB98">
        <f t="shared" si="1"/>
        <v>352.72700710217231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0.11164809554446137</v>
      </c>
      <c r="L99">
        <f t="shared" si="2"/>
        <v>7.4215665076590636</v>
      </c>
      <c r="M99">
        <f t="shared" si="2"/>
        <v>0.33679830489089041</v>
      </c>
      <c r="N99">
        <f t="shared" si="2"/>
        <v>0.86989479040495343</v>
      </c>
      <c r="O99">
        <f t="shared" si="2"/>
        <v>0</v>
      </c>
      <c r="P99">
        <f t="shared" si="2"/>
        <v>0.69636799452455322</v>
      </c>
      <c r="Q99">
        <f t="shared" si="2"/>
        <v>8.1653189877863838E-2</v>
      </c>
      <c r="R99">
        <f t="shared" si="2"/>
        <v>0.12440786141978187</v>
      </c>
      <c r="S99">
        <f t="shared" si="2"/>
        <v>0.14161928897152889</v>
      </c>
      <c r="T99">
        <f t="shared" si="2"/>
        <v>0</v>
      </c>
      <c r="U99">
        <f t="shared" si="2"/>
        <v>0.51390765206017008</v>
      </c>
      <c r="V99">
        <f t="shared" si="2"/>
        <v>9.2100215839872296E-2</v>
      </c>
      <c r="W99">
        <f t="shared" si="2"/>
        <v>0.24566591754667302</v>
      </c>
      <c r="X99">
        <f t="shared" si="2"/>
        <v>0.44587325444484227</v>
      </c>
      <c r="Y99">
        <f t="shared" si="2"/>
        <v>0</v>
      </c>
      <c r="Z99">
        <f t="shared" si="2"/>
        <v>2.0391216559999998E-2</v>
      </c>
      <c r="AA99">
        <f t="shared" si="2"/>
        <v>4.3781835708000004E-2</v>
      </c>
      <c r="AB99">
        <f t="shared" si="2"/>
        <v>4.9220620200000016E-2</v>
      </c>
      <c r="AC99">
        <f t="shared" si="2"/>
        <v>3.8637696202100009E-2</v>
      </c>
      <c r="AD99">
        <f t="shared" si="2"/>
        <v>6.1200300000000027E-2</v>
      </c>
      <c r="AE99">
        <f t="shared" si="2"/>
        <v>0.10850496839780004</v>
      </c>
      <c r="AF99">
        <f t="shared" si="2"/>
        <v>7.3719932360000004E-2</v>
      </c>
      <c r="AG99">
        <f t="shared" si="2"/>
        <v>0.31296478463999999</v>
      </c>
      <c r="AH99">
        <f t="shared" si="2"/>
        <v>0.20701894998750001</v>
      </c>
      <c r="AI99">
        <f t="shared" si="2"/>
        <v>1.9287820375E-2</v>
      </c>
      <c r="AJ99">
        <f t="shared" si="2"/>
        <v>0</v>
      </c>
      <c r="AK99">
        <f t="shared" si="2"/>
        <v>0.38308133520000037</v>
      </c>
      <c r="AL99">
        <f t="shared" si="2"/>
        <v>0</v>
      </c>
      <c r="AM99">
        <f t="shared" si="2"/>
        <v>2.8634451999999977E-2</v>
      </c>
      <c r="AN99">
        <f t="shared" si="2"/>
        <v>1.6370956343999984E-2</v>
      </c>
      <c r="AO99">
        <f t="shared" si="2"/>
        <v>1.7062080672000001E-2</v>
      </c>
      <c r="AP99">
        <f t="shared" si="2"/>
        <v>2.8218175439999979E-2</v>
      </c>
      <c r="AQ99">
        <f t="shared" si="2"/>
        <v>0.14304939999999997</v>
      </c>
      <c r="AR99">
        <f t="shared" si="2"/>
        <v>8.7648955680000029E-2</v>
      </c>
      <c r="AS99">
        <f t="shared" si="2"/>
        <v>7.4163512591999992E-2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0.4618800077644763</v>
      </c>
      <c r="BB99">
        <f t="shared" si="1"/>
        <v>12.332580057778578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0.77808888115841202</v>
      </c>
      <c r="L3">
        <v>1.4110122478386167</v>
      </c>
      <c r="M3">
        <v>1.2035031875137392</v>
      </c>
      <c r="N3">
        <v>2.5311764078755052</v>
      </c>
      <c r="O3">
        <v>2.8117528301886794</v>
      </c>
      <c r="P3">
        <v>0</v>
      </c>
      <c r="Q3">
        <v>0</v>
      </c>
      <c r="R3">
        <v>0.29047613978494624</v>
      </c>
      <c r="S3">
        <v>0.31107530837004405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1.1930209199999999</v>
      </c>
      <c r="AH3">
        <v>0</v>
      </c>
      <c r="AI3">
        <v>0</v>
      </c>
      <c r="AJ3">
        <v>0</v>
      </c>
      <c r="AK3">
        <v>1.2302829000000002</v>
      </c>
      <c r="AL3">
        <v>0</v>
      </c>
      <c r="AM3">
        <v>0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75.459452000000013</v>
      </c>
      <c r="BA3">
        <v>3.1827654688102136</v>
      </c>
      <c r="BB3">
        <f>SUM(B3:AZ3)-BA3</f>
        <v>84.238083991919737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1.4110122478386167</v>
      </c>
      <c r="M4">
        <v>1.2035031875137392</v>
      </c>
      <c r="N4">
        <v>2.5311764078755052</v>
      </c>
      <c r="O4">
        <v>2.8117528301886794</v>
      </c>
      <c r="P4">
        <v>0</v>
      </c>
      <c r="Q4">
        <v>0</v>
      </c>
      <c r="R4">
        <v>0.29069160931899646</v>
      </c>
      <c r="S4">
        <v>0.31098129765395893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1.1930209199999999</v>
      </c>
      <c r="AH4">
        <v>0</v>
      </c>
      <c r="AI4">
        <v>0</v>
      </c>
      <c r="AJ4">
        <v>0</v>
      </c>
      <c r="AK4">
        <v>1.2302829000000002</v>
      </c>
      <c r="AL4">
        <v>0</v>
      </c>
      <c r="AM4">
        <v>0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75.50945200000001</v>
      </c>
      <c r="BA4">
        <v>3.1646808367379253</v>
      </c>
      <c r="BB4">
        <f t="shared" ref="BB4:BB67" si="0">SUM(B4:AZ4)-BA4</f>
        <v>83.528201201651584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1.4110122478386167</v>
      </c>
      <c r="M5">
        <v>1.2035031875137392</v>
      </c>
      <c r="N5">
        <v>2.5311764078755052</v>
      </c>
      <c r="O5">
        <v>2.8117528301886794</v>
      </c>
      <c r="P5">
        <v>0</v>
      </c>
      <c r="Q5">
        <v>0</v>
      </c>
      <c r="R5">
        <v>0.29069160931899646</v>
      </c>
      <c r="S5">
        <v>0.31098129765395893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1.1930209199999999</v>
      </c>
      <c r="AH5">
        <v>0</v>
      </c>
      <c r="AI5">
        <v>0</v>
      </c>
      <c r="AJ5">
        <v>0</v>
      </c>
      <c r="AK5">
        <v>1.2302829000000002</v>
      </c>
      <c r="AL5">
        <v>0</v>
      </c>
      <c r="AM5">
        <v>0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75.489452000000014</v>
      </c>
      <c r="BA5">
        <v>3.1546808367379202</v>
      </c>
      <c r="BB5">
        <f t="shared" si="0"/>
        <v>83.518201201651593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1.4110122478386167</v>
      </c>
      <c r="M6">
        <v>1.2035031875137392</v>
      </c>
      <c r="N6">
        <v>2.5311764078755052</v>
      </c>
      <c r="O6">
        <v>2.8117528301886794</v>
      </c>
      <c r="P6">
        <v>0</v>
      </c>
      <c r="Q6">
        <v>0</v>
      </c>
      <c r="R6">
        <v>0.29069160931899646</v>
      </c>
      <c r="S6">
        <v>0.31098129765395893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1.1930209199999999</v>
      </c>
      <c r="AH6">
        <v>0</v>
      </c>
      <c r="AI6">
        <v>0</v>
      </c>
      <c r="AJ6">
        <v>0</v>
      </c>
      <c r="AK6">
        <v>1.2302829000000002</v>
      </c>
      <c r="AL6">
        <v>0</v>
      </c>
      <c r="AM6">
        <v>0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75.50945200000001</v>
      </c>
      <c r="BA6">
        <v>3.1646808367379253</v>
      </c>
      <c r="BB6">
        <f t="shared" si="0"/>
        <v>83.528201201651584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0.63285903107981734</v>
      </c>
      <c r="L7">
        <v>1.4110122478386167</v>
      </c>
      <c r="M7">
        <v>1.2035031875137392</v>
      </c>
      <c r="N7">
        <v>2.5311764078755052</v>
      </c>
      <c r="O7">
        <v>2.8117528301886794</v>
      </c>
      <c r="P7">
        <v>0</v>
      </c>
      <c r="Q7">
        <v>0</v>
      </c>
      <c r="R7">
        <v>0.29069160931899646</v>
      </c>
      <c r="S7">
        <v>0.31098129765395893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1.1930209199999999</v>
      </c>
      <c r="AH7">
        <v>0</v>
      </c>
      <c r="AI7">
        <v>0</v>
      </c>
      <c r="AJ7">
        <v>0</v>
      </c>
      <c r="AK7">
        <v>1.2302829000000002</v>
      </c>
      <c r="AL7">
        <v>0</v>
      </c>
      <c r="AM7">
        <v>0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75.539452000000011</v>
      </c>
      <c r="BA7">
        <v>3.1875270463754193</v>
      </c>
      <c r="BB7">
        <f t="shared" si="0"/>
        <v>84.16821402309391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0.64321325219683656</v>
      </c>
      <c r="L8">
        <v>1.4110122478386167</v>
      </c>
      <c r="M8">
        <v>1.2035031875137392</v>
      </c>
      <c r="N8">
        <v>2.5311764078755052</v>
      </c>
      <c r="O8">
        <v>2.8117528301886794</v>
      </c>
      <c r="P8">
        <v>0</v>
      </c>
      <c r="Q8">
        <v>0</v>
      </c>
      <c r="R8">
        <v>0.29069160931899646</v>
      </c>
      <c r="S8">
        <v>0.31098129765395893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1.1930209199999999</v>
      </c>
      <c r="AH8">
        <v>0</v>
      </c>
      <c r="AI8">
        <v>0</v>
      </c>
      <c r="AJ8">
        <v>0</v>
      </c>
      <c r="AK8">
        <v>1.2302829000000002</v>
      </c>
      <c r="AL8">
        <v>0</v>
      </c>
      <c r="AM8">
        <v>0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75.569452000000013</v>
      </c>
      <c r="BA8">
        <v>3.1879008344312467</v>
      </c>
      <c r="BB8">
        <f t="shared" si="0"/>
        <v>84.208194456155098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0.64321658631671419</v>
      </c>
      <c r="L9">
        <v>1.4110122478386167</v>
      </c>
      <c r="M9">
        <v>1.2035031875137392</v>
      </c>
      <c r="N9">
        <v>2.5311764078755052</v>
      </c>
      <c r="O9">
        <v>2.8117528301886794</v>
      </c>
      <c r="P9">
        <v>0</v>
      </c>
      <c r="Q9">
        <v>0</v>
      </c>
      <c r="R9">
        <v>0.29069160931899646</v>
      </c>
      <c r="S9">
        <v>0.31098129765395893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1.1930209199999999</v>
      </c>
      <c r="AH9">
        <v>0</v>
      </c>
      <c r="AI9">
        <v>0</v>
      </c>
      <c r="AJ9">
        <v>0</v>
      </c>
      <c r="AK9">
        <v>1.2302829000000002</v>
      </c>
      <c r="AL9">
        <v>0</v>
      </c>
      <c r="AM9">
        <v>0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75.599452000000014</v>
      </c>
      <c r="BA9">
        <v>3.1879009567686745</v>
      </c>
      <c r="BB9">
        <f t="shared" si="0"/>
        <v>84.238197667937555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0.64321325219683656</v>
      </c>
      <c r="L10">
        <v>1.4110122478386167</v>
      </c>
      <c r="M10">
        <v>1.2035031875137392</v>
      </c>
      <c r="N10">
        <v>2.5311764078755052</v>
      </c>
      <c r="O10">
        <v>2.8117528301886794</v>
      </c>
      <c r="P10">
        <v>0</v>
      </c>
      <c r="Q10">
        <v>0</v>
      </c>
      <c r="R10">
        <v>0.29069160931899646</v>
      </c>
      <c r="S10">
        <v>0.31098129765395893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1.1930209199999999</v>
      </c>
      <c r="AH10">
        <v>0</v>
      </c>
      <c r="AI10">
        <v>0</v>
      </c>
      <c r="AJ10">
        <v>0</v>
      </c>
      <c r="AK10">
        <v>1.2302829000000002</v>
      </c>
      <c r="AL10">
        <v>0</v>
      </c>
      <c r="AM10">
        <v>0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75.649452000000011</v>
      </c>
      <c r="BA10">
        <v>3.1879008344312325</v>
      </c>
      <c r="BB10">
        <f t="shared" si="0"/>
        <v>84.288194456155111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0.64321658631671419</v>
      </c>
      <c r="L11">
        <v>1.4110122478386167</v>
      </c>
      <c r="M11">
        <v>1.2035031875137392</v>
      </c>
      <c r="N11">
        <v>2.5311764078755052</v>
      </c>
      <c r="O11">
        <v>2.8117528301886794</v>
      </c>
      <c r="P11">
        <v>0</v>
      </c>
      <c r="Q11">
        <v>0</v>
      </c>
      <c r="R11">
        <v>0.29069160931899646</v>
      </c>
      <c r="S11">
        <v>0.31098129765395893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1.1930209199999999</v>
      </c>
      <c r="AH11">
        <v>0</v>
      </c>
      <c r="AI11">
        <v>0</v>
      </c>
      <c r="AJ11">
        <v>0</v>
      </c>
      <c r="AK11">
        <v>1.2302829000000002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75.729452000000009</v>
      </c>
      <c r="BA11">
        <v>3.1879009567686745</v>
      </c>
      <c r="BB11">
        <f t="shared" si="0"/>
        <v>84.368197667937551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0.64321325219683656</v>
      </c>
      <c r="L12">
        <v>1.4110122478386167</v>
      </c>
      <c r="M12">
        <v>1.2035031875137392</v>
      </c>
      <c r="N12">
        <v>2.5311764078755052</v>
      </c>
      <c r="O12">
        <v>2.8117528301886794</v>
      </c>
      <c r="P12">
        <v>0</v>
      </c>
      <c r="Q12">
        <v>0</v>
      </c>
      <c r="R12">
        <v>0.29069160931899646</v>
      </c>
      <c r="S12">
        <v>0.31098129765395893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1.1930209199999999</v>
      </c>
      <c r="AH12">
        <v>0</v>
      </c>
      <c r="AI12">
        <v>0</v>
      </c>
      <c r="AJ12">
        <v>0</v>
      </c>
      <c r="AK12">
        <v>1.2302829000000002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75.789452000000011</v>
      </c>
      <c r="BA12">
        <v>3.1879008344312467</v>
      </c>
      <c r="BB12">
        <f t="shared" si="0"/>
        <v>84.428194456155097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0.64320370171874142</v>
      </c>
      <c r="L13">
        <v>1.4110122478386167</v>
      </c>
      <c r="M13">
        <v>1.2035031875137392</v>
      </c>
      <c r="N13">
        <v>2.5311764078755052</v>
      </c>
      <c r="O13">
        <v>2.8117528301886794</v>
      </c>
      <c r="P13">
        <v>0</v>
      </c>
      <c r="Q13">
        <v>0</v>
      </c>
      <c r="R13">
        <v>0.29069160931899646</v>
      </c>
      <c r="S13">
        <v>0.31098129765395893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1.1930209199999999</v>
      </c>
      <c r="AH13">
        <v>0</v>
      </c>
      <c r="AI13">
        <v>0</v>
      </c>
      <c r="AJ13">
        <v>0</v>
      </c>
      <c r="AK13">
        <v>1.2302829000000002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75.829452000000018</v>
      </c>
      <c r="BA13">
        <v>3.1979004887065208</v>
      </c>
      <c r="BB13">
        <f t="shared" si="0"/>
        <v>84.45818525140173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0.64323411775690675</v>
      </c>
      <c r="L14">
        <v>1.4110122478386167</v>
      </c>
      <c r="M14">
        <v>1.2035031875137392</v>
      </c>
      <c r="N14">
        <v>2.5311764078755052</v>
      </c>
      <c r="O14">
        <v>2.8117528301886794</v>
      </c>
      <c r="P14">
        <v>0</v>
      </c>
      <c r="Q14">
        <v>0</v>
      </c>
      <c r="R14">
        <v>0.29069160931899646</v>
      </c>
      <c r="S14">
        <v>0.31098129765395893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1.1930209199999999</v>
      </c>
      <c r="AH14">
        <v>0</v>
      </c>
      <c r="AI14">
        <v>0</v>
      </c>
      <c r="AJ14">
        <v>0</v>
      </c>
      <c r="AK14">
        <v>1.2302829000000002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75.86945200000001</v>
      </c>
      <c r="BA14">
        <v>3.1979015887563564</v>
      </c>
      <c r="BB14">
        <f t="shared" si="0"/>
        <v>84.498214567390065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0.64323744407226402</v>
      </c>
      <c r="L15">
        <v>1.4110122478386167</v>
      </c>
      <c r="M15">
        <v>1.2035031875137392</v>
      </c>
      <c r="N15">
        <v>2.5311764078755052</v>
      </c>
      <c r="O15">
        <v>2.8117528301886794</v>
      </c>
      <c r="P15">
        <v>0</v>
      </c>
      <c r="Q15">
        <v>0</v>
      </c>
      <c r="R15">
        <v>0.29069160931899646</v>
      </c>
      <c r="S15">
        <v>0.31098129765395893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1.1930209199999999</v>
      </c>
      <c r="AH15">
        <v>0</v>
      </c>
      <c r="AI15">
        <v>0</v>
      </c>
      <c r="AJ15">
        <v>0</v>
      </c>
      <c r="AK15">
        <v>1.2302829000000002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75.86945200000001</v>
      </c>
      <c r="BA15">
        <v>3.1979017075302805</v>
      </c>
      <c r="BB15">
        <f t="shared" si="0"/>
        <v>84.49821777493149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0.64323411775690675</v>
      </c>
      <c r="L16">
        <v>1.4110122478386167</v>
      </c>
      <c r="M16">
        <v>1.2035031875137392</v>
      </c>
      <c r="N16">
        <v>2.5311764078755052</v>
      </c>
      <c r="O16">
        <v>2.8117528301886794</v>
      </c>
      <c r="P16">
        <v>0</v>
      </c>
      <c r="Q16">
        <v>0</v>
      </c>
      <c r="R16">
        <v>0.29069160931899646</v>
      </c>
      <c r="S16">
        <v>0.31098129765395893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5.9872799999999983E-2</v>
      </c>
      <c r="AF16">
        <v>0.18941669999999997</v>
      </c>
      <c r="AG16">
        <v>1.1930209199999999</v>
      </c>
      <c r="AH16">
        <v>0</v>
      </c>
      <c r="AI16">
        <v>0</v>
      </c>
      <c r="AJ16">
        <v>0</v>
      </c>
      <c r="AK16">
        <v>1.2302829000000002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75.719452000000004</v>
      </c>
      <c r="BA16">
        <v>3.1900630059563655</v>
      </c>
      <c r="BB16">
        <f t="shared" si="0"/>
        <v>84.415925950190044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0.64323744407226402</v>
      </c>
      <c r="L17">
        <v>1.4110122478386167</v>
      </c>
      <c r="M17">
        <v>1.2035031875137392</v>
      </c>
      <c r="N17">
        <v>2.5311764078755052</v>
      </c>
      <c r="O17">
        <v>2.8117528301886794</v>
      </c>
      <c r="P17">
        <v>0</v>
      </c>
      <c r="Q17">
        <v>0</v>
      </c>
      <c r="R17">
        <v>0.29069160931899646</v>
      </c>
      <c r="S17">
        <v>0.31098129765395893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1.1930209199999999</v>
      </c>
      <c r="AH17">
        <v>0</v>
      </c>
      <c r="AI17">
        <v>0</v>
      </c>
      <c r="AJ17">
        <v>0</v>
      </c>
      <c r="AK17">
        <v>1.2302829000000002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75.212091999999998</v>
      </c>
      <c r="BA17">
        <v>3.1823021651302734</v>
      </c>
      <c r="BB17">
        <f t="shared" si="0"/>
        <v>84.215694117331495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0.64323411775690675</v>
      </c>
      <c r="L18">
        <v>1.4110122478386167</v>
      </c>
      <c r="M18">
        <v>1.2035031875137392</v>
      </c>
      <c r="N18">
        <v>2.5311764078755052</v>
      </c>
      <c r="O18">
        <v>2.8117528301886794</v>
      </c>
      <c r="P18">
        <v>0</v>
      </c>
      <c r="Q18">
        <v>0</v>
      </c>
      <c r="R18">
        <v>0.29069160931899646</v>
      </c>
      <c r="S18">
        <v>0.31098129765395893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1.1930209199999999</v>
      </c>
      <c r="AH18">
        <v>0</v>
      </c>
      <c r="AI18">
        <v>0</v>
      </c>
      <c r="AJ18">
        <v>0</v>
      </c>
      <c r="AK18">
        <v>1.2302829000000002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75.212091999999998</v>
      </c>
      <c r="BA18">
        <v>3.1823020463563494</v>
      </c>
      <c r="BB18">
        <f t="shared" si="0"/>
        <v>84.215690909790041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0.64323744407226402</v>
      </c>
      <c r="L19">
        <v>1.4110122478386167</v>
      </c>
      <c r="M19">
        <v>1.2035031875137392</v>
      </c>
      <c r="N19">
        <v>2.5311764078755052</v>
      </c>
      <c r="O19">
        <v>2.8117528301886794</v>
      </c>
      <c r="P19">
        <v>0</v>
      </c>
      <c r="Q19">
        <v>0</v>
      </c>
      <c r="R19">
        <v>0.29069160931899646</v>
      </c>
      <c r="S19">
        <v>0.31098129765395893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1.1930209199999999</v>
      </c>
      <c r="AH19">
        <v>0</v>
      </c>
      <c r="AI19">
        <v>0</v>
      </c>
      <c r="AJ19">
        <v>0</v>
      </c>
      <c r="AK19">
        <v>1.2302829000000002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74.932091999999997</v>
      </c>
      <c r="BA19">
        <v>3.1723021651302825</v>
      </c>
      <c r="BB19">
        <f t="shared" si="0"/>
        <v>83.945694117331485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0.64323411775690675</v>
      </c>
      <c r="L20">
        <v>1.4110122478386167</v>
      </c>
      <c r="M20">
        <v>1.2035031875137392</v>
      </c>
      <c r="N20">
        <v>2.5311764078755052</v>
      </c>
      <c r="O20">
        <v>2.8117528301886794</v>
      </c>
      <c r="P20">
        <v>0</v>
      </c>
      <c r="Q20">
        <v>0</v>
      </c>
      <c r="R20">
        <v>0.29069160931899646</v>
      </c>
      <c r="S20">
        <v>0.31098129765395893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1.1930209199999999</v>
      </c>
      <c r="AH20">
        <v>0</v>
      </c>
      <c r="AI20">
        <v>0</v>
      </c>
      <c r="AJ20">
        <v>0</v>
      </c>
      <c r="AK20">
        <v>1.2302829000000002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74.432091999999997</v>
      </c>
      <c r="BA20">
        <v>3.1523020463563483</v>
      </c>
      <c r="BB20">
        <f t="shared" si="0"/>
        <v>83.465690909790041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0.64323744407226402</v>
      </c>
      <c r="L21">
        <v>1.4110122478386167</v>
      </c>
      <c r="M21">
        <v>1.2035031875137392</v>
      </c>
      <c r="N21">
        <v>2.5311764078755052</v>
      </c>
      <c r="O21">
        <v>2.8117528301886794</v>
      </c>
      <c r="P21">
        <v>0</v>
      </c>
      <c r="Q21">
        <v>0</v>
      </c>
      <c r="R21">
        <v>0.29069160931899646</v>
      </c>
      <c r="S21">
        <v>0.31098129765395893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1.1930209199999999</v>
      </c>
      <c r="AH21">
        <v>0</v>
      </c>
      <c r="AI21">
        <v>0</v>
      </c>
      <c r="AJ21">
        <v>0</v>
      </c>
      <c r="AK21">
        <v>1.2302829000000002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73.932091999999997</v>
      </c>
      <c r="BA21">
        <v>3.1496474931302902</v>
      </c>
      <c r="BB21">
        <f t="shared" si="0"/>
        <v>83.448828789331472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0.64321897784862314</v>
      </c>
      <c r="L22">
        <v>1.4110122478386167</v>
      </c>
      <c r="M22">
        <v>1.2035031875137392</v>
      </c>
      <c r="N22">
        <v>2.5311764078755052</v>
      </c>
      <c r="O22">
        <v>2.8117528301886794</v>
      </c>
      <c r="P22">
        <v>0</v>
      </c>
      <c r="Q22">
        <v>0</v>
      </c>
      <c r="R22">
        <v>0.270056962962963</v>
      </c>
      <c r="S22">
        <v>0.29060055427251741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1.1930209199999999</v>
      </c>
      <c r="AH22">
        <v>6.0050699999999992E-2</v>
      </c>
      <c r="AI22">
        <v>0</v>
      </c>
      <c r="AJ22">
        <v>0</v>
      </c>
      <c r="AK22">
        <v>1.2302829000000002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0.91691599999999995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73.619691999999986</v>
      </c>
      <c r="BA22">
        <v>3.1563633440000864</v>
      </c>
      <c r="BB22">
        <f t="shared" si="0"/>
        <v>83.585165782500553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0.64321421387378475</v>
      </c>
      <c r="L23">
        <v>1.4110122478386167</v>
      </c>
      <c r="M23">
        <v>1.2035031875137392</v>
      </c>
      <c r="N23">
        <v>2.5311764078755052</v>
      </c>
      <c r="O23">
        <v>2.8117528301886794</v>
      </c>
      <c r="P23">
        <v>0</v>
      </c>
      <c r="Q23">
        <v>0</v>
      </c>
      <c r="R23">
        <v>0</v>
      </c>
      <c r="S23">
        <v>0.29048895252918289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1.1930209199999999</v>
      </c>
      <c r="AH23">
        <v>0.40033799999999997</v>
      </c>
      <c r="AI23">
        <v>0</v>
      </c>
      <c r="AJ23">
        <v>0</v>
      </c>
      <c r="AK23">
        <v>1.2302829000000002</v>
      </c>
      <c r="AL23">
        <v>0</v>
      </c>
      <c r="AM23">
        <v>0</v>
      </c>
      <c r="AN23">
        <v>1.1591938E-2</v>
      </c>
      <c r="AO23">
        <v>0</v>
      </c>
      <c r="AP23">
        <v>0</v>
      </c>
      <c r="AQ23">
        <v>0.98898799999999987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73.732292000000001</v>
      </c>
      <c r="BA23">
        <v>3.1652002384610363</v>
      </c>
      <c r="BB23">
        <f t="shared" si="0"/>
        <v>83.831114859358465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1.4110219140329823</v>
      </c>
      <c r="M24">
        <v>1.2035031875137392</v>
      </c>
      <c r="N24">
        <v>2.5311764078755052</v>
      </c>
      <c r="O24">
        <v>2.8117528301886794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2.9992200000000007E-2</v>
      </c>
      <c r="AE24">
        <v>0.38318591999999996</v>
      </c>
      <c r="AF24">
        <v>0.18941669999999997</v>
      </c>
      <c r="AG24">
        <v>1.1930209199999999</v>
      </c>
      <c r="AH24">
        <v>0.98883485999999987</v>
      </c>
      <c r="AI24">
        <v>0</v>
      </c>
      <c r="AJ24">
        <v>0</v>
      </c>
      <c r="AK24">
        <v>1.2302829000000002</v>
      </c>
      <c r="AL24">
        <v>0</v>
      </c>
      <c r="AM24">
        <v>0</v>
      </c>
      <c r="AN24">
        <v>1.1591938E-2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73.886191999999994</v>
      </c>
      <c r="BA24">
        <v>3.1780931397054983</v>
      </c>
      <c r="BB24">
        <f t="shared" si="0"/>
        <v>84.175360637905413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1.4110219140329823</v>
      </c>
      <c r="M25">
        <v>1.2035031875137392</v>
      </c>
      <c r="N25">
        <v>2.5311764078755052</v>
      </c>
      <c r="O25">
        <v>2.8117528301886794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0.19794852000000007</v>
      </c>
      <c r="AE25">
        <v>0.71847360000000005</v>
      </c>
      <c r="AF25">
        <v>0.18941669999999997</v>
      </c>
      <c r="AG25">
        <v>1.1930209199999999</v>
      </c>
      <c r="AH25">
        <v>1.4832522899999998</v>
      </c>
      <c r="AI25">
        <v>0</v>
      </c>
      <c r="AJ25">
        <v>0</v>
      </c>
      <c r="AK25">
        <v>1.2302829000000002</v>
      </c>
      <c r="AL25">
        <v>0</v>
      </c>
      <c r="AM25">
        <v>0</v>
      </c>
      <c r="AN25">
        <v>1.1591938E-2</v>
      </c>
      <c r="AO25">
        <v>0</v>
      </c>
      <c r="AP25">
        <v>0</v>
      </c>
      <c r="AQ25">
        <v>1.9779759999999997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73.699151999999998</v>
      </c>
      <c r="BA25">
        <v>3.2317069612055116</v>
      </c>
      <c r="BB25">
        <f t="shared" si="0"/>
        <v>85.426862246405392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1.4109789343246597</v>
      </c>
      <c r="M26">
        <v>1.2035031875137392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9.2474999999999988E-2</v>
      </c>
      <c r="AC26">
        <v>0.22783431999999992</v>
      </c>
      <c r="AD26">
        <v>0.41389236000000001</v>
      </c>
      <c r="AE26">
        <v>0.71847360000000005</v>
      </c>
      <c r="AF26">
        <v>0.18941669999999997</v>
      </c>
      <c r="AG26">
        <v>1.1930209199999999</v>
      </c>
      <c r="AH26">
        <v>1.9776697199999997</v>
      </c>
      <c r="AI26">
        <v>7.4922499999999975E-2</v>
      </c>
      <c r="AJ26">
        <v>0</v>
      </c>
      <c r="AK26">
        <v>1.2302829000000002</v>
      </c>
      <c r="AL26">
        <v>0</v>
      </c>
      <c r="AM26">
        <v>0</v>
      </c>
      <c r="AN26">
        <v>1.1591938E-2</v>
      </c>
      <c r="AO26">
        <v>0</v>
      </c>
      <c r="AP26">
        <v>0</v>
      </c>
      <c r="AQ26">
        <v>1.9779759999999997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73.712468999999999</v>
      </c>
      <c r="BA26">
        <v>3.2699313205380487</v>
      </c>
      <c r="BB26">
        <f t="shared" si="0"/>
        <v>86.507504997364535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1.410930670470756</v>
      </c>
      <c r="M27">
        <v>1.2035031875137392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0.62083854000000005</v>
      </c>
      <c r="AE27">
        <v>0.89809199999999967</v>
      </c>
      <c r="AF27">
        <v>0.37883339999999999</v>
      </c>
      <c r="AG27">
        <v>1.1930209199999999</v>
      </c>
      <c r="AH27">
        <v>2.4720871499999997</v>
      </c>
      <c r="AI27">
        <v>0.11987599999999998</v>
      </c>
      <c r="AJ27">
        <v>0</v>
      </c>
      <c r="AK27">
        <v>1.2302829000000002</v>
      </c>
      <c r="AL27">
        <v>0</v>
      </c>
      <c r="AM27">
        <v>0</v>
      </c>
      <c r="AN27">
        <v>1.1591938E-2</v>
      </c>
      <c r="AO27">
        <v>0</v>
      </c>
      <c r="AP27">
        <v>0</v>
      </c>
      <c r="AQ27">
        <v>1.9779759999999997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74.009925999999993</v>
      </c>
      <c r="BA27">
        <v>3.338183613599945</v>
      </c>
      <c r="BB27">
        <f t="shared" si="0"/>
        <v>88.349874970448724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1.4109440874524715</v>
      </c>
      <c r="M28">
        <v>1.2035031875137392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0.68419247699999997</v>
      </c>
      <c r="AD28">
        <v>0.82778472000000003</v>
      </c>
      <c r="AE28">
        <v>1.1525513999999999</v>
      </c>
      <c r="AF28">
        <v>0.56825009999999998</v>
      </c>
      <c r="AG28">
        <v>1.1930209199999999</v>
      </c>
      <c r="AH28">
        <v>2.4720871499999997</v>
      </c>
      <c r="AI28">
        <v>0.38959700000000008</v>
      </c>
      <c r="AJ28">
        <v>0</v>
      </c>
      <c r="AK28">
        <v>1.2302829000000002</v>
      </c>
      <c r="AL28">
        <v>0</v>
      </c>
      <c r="AM28">
        <v>0</v>
      </c>
      <c r="AN28">
        <v>1.1591938E-2</v>
      </c>
      <c r="AO28">
        <v>0</v>
      </c>
      <c r="AP28">
        <v>0</v>
      </c>
      <c r="AQ28">
        <v>1.9779759999999997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74.136282999999992</v>
      </c>
      <c r="BA28">
        <v>3.3982483621469473</v>
      </c>
      <c r="BB28">
        <f t="shared" si="0"/>
        <v>89.933668155883439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1.4109440874524715</v>
      </c>
      <c r="M29">
        <v>1.2035031875137392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0.82778472000000003</v>
      </c>
      <c r="AE29">
        <v>1.1525513999999999</v>
      </c>
      <c r="AF29">
        <v>0.56825009999999998</v>
      </c>
      <c r="AG29">
        <v>1.1930209199999999</v>
      </c>
      <c r="AH29">
        <v>2.9665045799999996</v>
      </c>
      <c r="AI29">
        <v>0.38959700000000008</v>
      </c>
      <c r="AJ29">
        <v>0</v>
      </c>
      <c r="AK29">
        <v>1.2302829000000002</v>
      </c>
      <c r="AL29">
        <v>0</v>
      </c>
      <c r="AM29">
        <v>0.12385120000000001</v>
      </c>
      <c r="AN29">
        <v>1.1591938E-2</v>
      </c>
      <c r="AO29">
        <v>0</v>
      </c>
      <c r="AP29">
        <v>0</v>
      </c>
      <c r="AQ29">
        <v>1.9779759999999997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74.313082999999992</v>
      </c>
      <c r="BA29">
        <v>3.4269498710469355</v>
      </c>
      <c r="BB29">
        <f t="shared" si="0"/>
        <v>90.700035276983456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1.4109440874524715</v>
      </c>
      <c r="M30">
        <v>1.2035031875137392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0.82778472000000003</v>
      </c>
      <c r="AE30">
        <v>1.1525513999999999</v>
      </c>
      <c r="AF30">
        <v>0.56825009999999998</v>
      </c>
      <c r="AG30">
        <v>1.1930209199999999</v>
      </c>
      <c r="AH30">
        <v>2.9665045799999996</v>
      </c>
      <c r="AI30">
        <v>0.38959700000000008</v>
      </c>
      <c r="AJ30">
        <v>0</v>
      </c>
      <c r="AK30">
        <v>1.2302829000000002</v>
      </c>
      <c r="AL30">
        <v>0</v>
      </c>
      <c r="AM30">
        <v>0.12385120000000001</v>
      </c>
      <c r="AN30">
        <v>1.1591938E-2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74.472682999999989</v>
      </c>
      <c r="BA30">
        <v>3.4301848710469391</v>
      </c>
      <c r="BB30">
        <f t="shared" si="0"/>
        <v>90.85640027698345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1.4109440874524715</v>
      </c>
      <c r="M31">
        <v>1.2035031875137392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0.82778472000000003</v>
      </c>
      <c r="AE31">
        <v>1.1525513999999999</v>
      </c>
      <c r="AF31">
        <v>0.56825009999999998</v>
      </c>
      <c r="AG31">
        <v>1.1930209199999999</v>
      </c>
      <c r="AH31">
        <v>2.9665045799999996</v>
      </c>
      <c r="AI31">
        <v>0.38959700000000008</v>
      </c>
      <c r="AJ31">
        <v>0</v>
      </c>
      <c r="AK31">
        <v>1.2302829000000002</v>
      </c>
      <c r="AL31">
        <v>0</v>
      </c>
      <c r="AM31">
        <v>0.12385120000000001</v>
      </c>
      <c r="AN31">
        <v>1.1591938E-2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74.486796999999996</v>
      </c>
      <c r="BA31">
        <v>3.4346658710469375</v>
      </c>
      <c r="BB31">
        <f t="shared" si="0"/>
        <v>90.866033276983458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1.4109440874524715</v>
      </c>
      <c r="M32">
        <v>1.2035031875137392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1.1525513999999999</v>
      </c>
      <c r="AF32">
        <v>0.56825009999999998</v>
      </c>
      <c r="AG32">
        <v>1.1930209199999999</v>
      </c>
      <c r="AH32">
        <v>2.9665045799999996</v>
      </c>
      <c r="AI32">
        <v>0.38959700000000008</v>
      </c>
      <c r="AJ32">
        <v>0</v>
      </c>
      <c r="AK32">
        <v>1.2302829000000002</v>
      </c>
      <c r="AL32">
        <v>0</v>
      </c>
      <c r="AM32">
        <v>0.12385120000000001</v>
      </c>
      <c r="AN32">
        <v>1.1591938E-2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74.505832999999996</v>
      </c>
      <c r="BA32">
        <v>3.4353528710469368</v>
      </c>
      <c r="BB32">
        <f t="shared" si="0"/>
        <v>90.884382276983459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1.4109440874524715</v>
      </c>
      <c r="M33">
        <v>1.2035031875137392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0.56825009999999998</v>
      </c>
      <c r="AG33">
        <v>1.1930209199999999</v>
      </c>
      <c r="AH33">
        <v>2.9665045799999996</v>
      </c>
      <c r="AI33">
        <v>0.38959700000000008</v>
      </c>
      <c r="AJ33">
        <v>0</v>
      </c>
      <c r="AK33">
        <v>1.2302829000000002</v>
      </c>
      <c r="AL33">
        <v>0</v>
      </c>
      <c r="AM33">
        <v>0.12385120000000001</v>
      </c>
      <c r="AN33">
        <v>1.1591938E-2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74.505832999999996</v>
      </c>
      <c r="BA33">
        <v>3.4353528710469368</v>
      </c>
      <c r="BB33">
        <f t="shared" si="0"/>
        <v>90.884382276983459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1.4109440874524715</v>
      </c>
      <c r="M34">
        <v>1.2035031875137392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0.45566863999999985</v>
      </c>
      <c r="AD34">
        <v>0.82778472000000003</v>
      </c>
      <c r="AE34">
        <v>1.1525513999999999</v>
      </c>
      <c r="AF34">
        <v>0.18941669999999997</v>
      </c>
      <c r="AG34">
        <v>1.1930209199999999</v>
      </c>
      <c r="AH34">
        <v>2.3019434999999997</v>
      </c>
      <c r="AI34">
        <v>0.11987599999999998</v>
      </c>
      <c r="AJ34">
        <v>0</v>
      </c>
      <c r="AK34">
        <v>1.2302829000000002</v>
      </c>
      <c r="AL34">
        <v>0</v>
      </c>
      <c r="AM34">
        <v>0.12385120000000001</v>
      </c>
      <c r="AN34">
        <v>1.1591938E-2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74.08716699999998</v>
      </c>
      <c r="BA34">
        <v>3.3588106746469251</v>
      </c>
      <c r="BB34">
        <f t="shared" si="0"/>
        <v>89.000619156383465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1.4109440874524715</v>
      </c>
      <c r="M35">
        <v>1.2035031875137392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0.82778472000000003</v>
      </c>
      <c r="AE35">
        <v>1.1525513999999999</v>
      </c>
      <c r="AF35">
        <v>0.14311484000000002</v>
      </c>
      <c r="AG35">
        <v>1.1930209199999999</v>
      </c>
      <c r="AH35">
        <v>1.4011829999999998</v>
      </c>
      <c r="AI35">
        <v>7.4922499999999975E-2</v>
      </c>
      <c r="AJ35">
        <v>0</v>
      </c>
      <c r="AK35">
        <v>1.2302829000000002</v>
      </c>
      <c r="AL35">
        <v>0</v>
      </c>
      <c r="AM35">
        <v>0.12385120000000001</v>
      </c>
      <c r="AN35">
        <v>1.1591938E-2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73.319202999999987</v>
      </c>
      <c r="BA35">
        <v>3.2737491415469355</v>
      </c>
      <c r="BB35">
        <f t="shared" si="0"/>
        <v>86.729446109483447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1.4109440874524715</v>
      </c>
      <c r="M36">
        <v>1.2035031875137392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</v>
      </c>
      <c r="AD36">
        <v>0.82778472000000003</v>
      </c>
      <c r="AE36">
        <v>0.76637183999999992</v>
      </c>
      <c r="AF36">
        <v>0.14311484000000002</v>
      </c>
      <c r="AG36">
        <v>1.1930209199999999</v>
      </c>
      <c r="AH36">
        <v>0.80067599999999994</v>
      </c>
      <c r="AI36">
        <v>7.4922499999999975E-2</v>
      </c>
      <c r="AJ36">
        <v>0</v>
      </c>
      <c r="AK36">
        <v>1.2302829000000002</v>
      </c>
      <c r="AL36">
        <v>0</v>
      </c>
      <c r="AM36">
        <v>0.12385120000000001</v>
      </c>
      <c r="AN36">
        <v>1.1591938E-2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72.93370299999998</v>
      </c>
      <c r="BA36">
        <v>3.2159889330469271</v>
      </c>
      <c r="BB36">
        <f t="shared" si="0"/>
        <v>85.187185437983445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1.4109440874524715</v>
      </c>
      <c r="M37">
        <v>1.2035031875137392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0.62083854000000005</v>
      </c>
      <c r="AE37">
        <v>0.76637183999999992</v>
      </c>
      <c r="AF37">
        <v>0.14311484000000002</v>
      </c>
      <c r="AG37">
        <v>1.1930209199999999</v>
      </c>
      <c r="AH37">
        <v>0.40033799999999997</v>
      </c>
      <c r="AI37">
        <v>7.4922499999999975E-2</v>
      </c>
      <c r="AJ37">
        <v>0</v>
      </c>
      <c r="AK37">
        <v>1.2302829000000002</v>
      </c>
      <c r="AL37">
        <v>0</v>
      </c>
      <c r="AM37">
        <v>0.12385120000000001</v>
      </c>
      <c r="AN37">
        <v>1.1591938E-2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72.953798999999989</v>
      </c>
      <c r="BA37">
        <v>3.194790987246944</v>
      </c>
      <c r="BB37">
        <f t="shared" si="0"/>
        <v>84.621195203783444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1.4109440874524715</v>
      </c>
      <c r="M38">
        <v>1.2035031875137392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0.62083854000000005</v>
      </c>
      <c r="AE38">
        <v>0.76637183999999992</v>
      </c>
      <c r="AF38">
        <v>0.14311484000000002</v>
      </c>
      <c r="AG38">
        <v>1.1930209199999999</v>
      </c>
      <c r="AH38">
        <v>0</v>
      </c>
      <c r="AI38">
        <v>7.4922499999999975E-2</v>
      </c>
      <c r="AJ38">
        <v>0</v>
      </c>
      <c r="AK38">
        <v>1.2302829000000002</v>
      </c>
      <c r="AL38">
        <v>0</v>
      </c>
      <c r="AM38">
        <v>0.12385120000000001</v>
      </c>
      <c r="AN38">
        <v>1.1591938E-2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72.887237999999982</v>
      </c>
      <c r="BA38">
        <v>3.1779357854469286</v>
      </c>
      <c r="BB38">
        <f t="shared" si="0"/>
        <v>84.171151405583444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1.4109440874524715</v>
      </c>
      <c r="M39">
        <v>1.2035031875137392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0.41389236000000001</v>
      </c>
      <c r="AE39">
        <v>0.37121135999999993</v>
      </c>
      <c r="AF39">
        <v>0.14311484000000002</v>
      </c>
      <c r="AG39">
        <v>1.1930209199999999</v>
      </c>
      <c r="AH39">
        <v>0</v>
      </c>
      <c r="AI39">
        <v>7.4922499999999975E-2</v>
      </c>
      <c r="AJ39">
        <v>0</v>
      </c>
      <c r="AK39">
        <v>1.2302829000000002</v>
      </c>
      <c r="AL39">
        <v>0</v>
      </c>
      <c r="AM39">
        <v>0.12385120000000001</v>
      </c>
      <c r="AN39">
        <v>1.1286886999999999E-2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72.983985999999987</v>
      </c>
      <c r="BA39">
        <v>3.1468122091469217</v>
      </c>
      <c r="BB39">
        <f t="shared" si="0"/>
        <v>83.200115270883472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1.4109440874524715</v>
      </c>
      <c r="M40">
        <v>1.2035031875137392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0.20694617999999998</v>
      </c>
      <c r="AE40">
        <v>0.35923679999999991</v>
      </c>
      <c r="AF40">
        <v>0.14311484000000002</v>
      </c>
      <c r="AG40">
        <v>1.1930209199999999</v>
      </c>
      <c r="AH40">
        <v>0</v>
      </c>
      <c r="AI40">
        <v>7.4922499999999975E-2</v>
      </c>
      <c r="AJ40">
        <v>0</v>
      </c>
      <c r="AK40">
        <v>1.2302829000000002</v>
      </c>
      <c r="AL40">
        <v>0</v>
      </c>
      <c r="AM40">
        <v>0.12385120000000001</v>
      </c>
      <c r="AN40">
        <v>1.1286886999999999E-2</v>
      </c>
      <c r="AO40">
        <v>0</v>
      </c>
      <c r="AP40">
        <v>0</v>
      </c>
      <c r="AQ40">
        <v>0.88488399999999989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73.034747999999993</v>
      </c>
      <c r="BA40">
        <v>3.1192040843469431</v>
      </c>
      <c r="BB40">
        <f t="shared" si="0"/>
        <v>82.46296865568344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1.4109440874524715</v>
      </c>
      <c r="M41">
        <v>1.2035031875137392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2.9992200000000007E-2</v>
      </c>
      <c r="AE41">
        <v>0</v>
      </c>
      <c r="AF41">
        <v>0.14311484000000002</v>
      </c>
      <c r="AG41">
        <v>1.1930209199999999</v>
      </c>
      <c r="AH41">
        <v>0</v>
      </c>
      <c r="AI41">
        <v>7.4922499999999975E-2</v>
      </c>
      <c r="AJ41">
        <v>0</v>
      </c>
      <c r="AK41">
        <v>1.2302829000000002</v>
      </c>
      <c r="AL41">
        <v>0</v>
      </c>
      <c r="AM41">
        <v>0.12385120000000001</v>
      </c>
      <c r="AN41">
        <v>1.1286886999999999E-2</v>
      </c>
      <c r="AO41">
        <v>0</v>
      </c>
      <c r="AP41">
        <v>0</v>
      </c>
      <c r="AQ41">
        <v>0.40039999999999998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73.004747999999992</v>
      </c>
      <c r="BA41">
        <v>3.0823577043469434</v>
      </c>
      <c r="BB41">
        <f t="shared" si="0"/>
        <v>81.449140255683446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1.4109440874524715</v>
      </c>
      <c r="M42">
        <v>1.2035031875137392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0.14311484000000002</v>
      </c>
      <c r="AG42">
        <v>1.1930209199999999</v>
      </c>
      <c r="AH42">
        <v>0</v>
      </c>
      <c r="AI42">
        <v>7.4922499999999975E-2</v>
      </c>
      <c r="AJ42">
        <v>0</v>
      </c>
      <c r="AK42">
        <v>1.2302829000000002</v>
      </c>
      <c r="AL42">
        <v>0</v>
      </c>
      <c r="AM42">
        <v>0.12385120000000001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73.044747999999998</v>
      </c>
      <c r="BA42">
        <v>3.0537342151469575</v>
      </c>
      <c r="BB42">
        <f t="shared" si="0"/>
        <v>80.724869544883433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1.4109440874524715</v>
      </c>
      <c r="M43">
        <v>1.2035031875137392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0.14311484000000002</v>
      </c>
      <c r="AG43">
        <v>1.1930209199999999</v>
      </c>
      <c r="AH43">
        <v>0</v>
      </c>
      <c r="AI43">
        <v>0</v>
      </c>
      <c r="AJ43">
        <v>0</v>
      </c>
      <c r="AK43">
        <v>1.2302829000000002</v>
      </c>
      <c r="AL43">
        <v>0</v>
      </c>
      <c r="AM43">
        <v>0.12385120000000001</v>
      </c>
      <c r="AN43">
        <v>1.1286886999999999E-2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73.175207</v>
      </c>
      <c r="BA43">
        <v>3.0557395071469462</v>
      </c>
      <c r="BB43">
        <f t="shared" si="0"/>
        <v>80.778400752883442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1.4109440874524715</v>
      </c>
      <c r="M44">
        <v>1.2035031875137392</v>
      </c>
      <c r="N44">
        <v>2.5311764078755052</v>
      </c>
      <c r="O44">
        <v>2.8117528301886794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0.14311484000000002</v>
      </c>
      <c r="AG44">
        <v>1.1930209199999999</v>
      </c>
      <c r="AH44">
        <v>0</v>
      </c>
      <c r="AI44">
        <v>0</v>
      </c>
      <c r="AJ44">
        <v>0</v>
      </c>
      <c r="AK44">
        <v>1.2302829000000002</v>
      </c>
      <c r="AL44">
        <v>0</v>
      </c>
      <c r="AM44">
        <v>0.12385120000000001</v>
      </c>
      <c r="AN44">
        <v>1.1286886999999999E-2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73.388356999999999</v>
      </c>
      <c r="BA44">
        <v>3.0609075071469438</v>
      </c>
      <c r="BB44">
        <f t="shared" si="0"/>
        <v>80.986382752883443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1.4109440874524715</v>
      </c>
      <c r="M45">
        <v>1.2035031875137392</v>
      </c>
      <c r="N45">
        <v>2.5311764078755052</v>
      </c>
      <c r="O45">
        <v>2.8117528301886794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0.14311484000000002</v>
      </c>
      <c r="AG45">
        <v>1.1930209199999999</v>
      </c>
      <c r="AH45">
        <v>0</v>
      </c>
      <c r="AI45">
        <v>0</v>
      </c>
      <c r="AJ45">
        <v>0</v>
      </c>
      <c r="AK45">
        <v>1.2302829000000002</v>
      </c>
      <c r="AL45">
        <v>0</v>
      </c>
      <c r="AM45">
        <v>0.12385120000000001</v>
      </c>
      <c r="AN45">
        <v>1.1286886999999999E-2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73.546029999999988</v>
      </c>
      <c r="BA45">
        <v>3.0665995071469401</v>
      </c>
      <c r="BB45">
        <f t="shared" si="0"/>
        <v>81.138363752883436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1.4109440874524715</v>
      </c>
      <c r="M46">
        <v>1.2035031875137392</v>
      </c>
      <c r="N46">
        <v>2.5311764078755052</v>
      </c>
      <c r="O46">
        <v>2.8117528301886794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1.1930209199999999</v>
      </c>
      <c r="AH46">
        <v>3.0025349999999996E-2</v>
      </c>
      <c r="AI46">
        <v>0</v>
      </c>
      <c r="AJ46">
        <v>0</v>
      </c>
      <c r="AK46">
        <v>1.2302829000000002</v>
      </c>
      <c r="AL46">
        <v>0</v>
      </c>
      <c r="AM46">
        <v>0.12385120000000001</v>
      </c>
      <c r="AN46">
        <v>1.1286886999999999E-2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73.562091999999993</v>
      </c>
      <c r="BA46">
        <v>3.0682624212469278</v>
      </c>
      <c r="BB46">
        <f t="shared" si="0"/>
        <v>81.182788188783462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1.4109440874524715</v>
      </c>
      <c r="M47">
        <v>1.2035031875137392</v>
      </c>
      <c r="N47">
        <v>2.5311764078755052</v>
      </c>
      <c r="O47">
        <v>2.8117528301886794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1.1930209199999999</v>
      </c>
      <c r="AH47">
        <v>1.8015209999999997E-2</v>
      </c>
      <c r="AI47">
        <v>0</v>
      </c>
      <c r="AJ47">
        <v>0</v>
      </c>
      <c r="AK47">
        <v>1.2302829000000002</v>
      </c>
      <c r="AL47">
        <v>0</v>
      </c>
      <c r="AM47">
        <v>0.12385120000000001</v>
      </c>
      <c r="AN47">
        <v>1.1286886999999999E-2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73.562091999999993</v>
      </c>
      <c r="BA47">
        <v>3.0678288597469279</v>
      </c>
      <c r="BB47">
        <f t="shared" si="0"/>
        <v>81.171211610283464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1.4109440874524715</v>
      </c>
      <c r="M48">
        <v>1.2035031875137392</v>
      </c>
      <c r="N48">
        <v>2.5311764078755052</v>
      </c>
      <c r="O48">
        <v>2.8117528301886794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1.1930209199999999</v>
      </c>
      <c r="AH48">
        <v>0</v>
      </c>
      <c r="AI48">
        <v>0</v>
      </c>
      <c r="AJ48">
        <v>0</v>
      </c>
      <c r="AK48">
        <v>1.2302829000000002</v>
      </c>
      <c r="AL48">
        <v>0</v>
      </c>
      <c r="AM48">
        <v>0.12385120000000001</v>
      </c>
      <c r="AN48">
        <v>1.1286886999999999E-2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73.562091999999993</v>
      </c>
      <c r="BA48">
        <v>3.0671785071469277</v>
      </c>
      <c r="BB48">
        <f t="shared" si="0"/>
        <v>81.153846752883453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1.4109440874524715</v>
      </c>
      <c r="M49">
        <v>1.2035031875137392</v>
      </c>
      <c r="N49">
        <v>2.5311764078755052</v>
      </c>
      <c r="O49">
        <v>2.8117528301886794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1.1930209199999999</v>
      </c>
      <c r="AH49">
        <v>0</v>
      </c>
      <c r="AI49">
        <v>0</v>
      </c>
      <c r="AJ49">
        <v>0</v>
      </c>
      <c r="AK49">
        <v>1.2302829000000002</v>
      </c>
      <c r="AL49">
        <v>0</v>
      </c>
      <c r="AM49">
        <v>0.12385120000000001</v>
      </c>
      <c r="AN49">
        <v>1.1286886999999999E-2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73.562091999999993</v>
      </c>
      <c r="BA49">
        <v>3.0671785071469277</v>
      </c>
      <c r="BB49">
        <f t="shared" si="0"/>
        <v>81.153846752883453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1.4109440874524715</v>
      </c>
      <c r="M50">
        <v>1.2035031875137392</v>
      </c>
      <c r="N50">
        <v>2.5311764078755052</v>
      </c>
      <c r="O50">
        <v>2.8117528301886794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1.1930209199999999</v>
      </c>
      <c r="AH50">
        <v>0</v>
      </c>
      <c r="AI50">
        <v>0</v>
      </c>
      <c r="AJ50">
        <v>0</v>
      </c>
      <c r="AK50">
        <v>1.2302829000000002</v>
      </c>
      <c r="AL50">
        <v>0</v>
      </c>
      <c r="AM50">
        <v>0.12385120000000001</v>
      </c>
      <c r="AN50">
        <v>1.1286886999999999E-2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73.562091999999993</v>
      </c>
      <c r="BA50">
        <v>3.0671785071469277</v>
      </c>
      <c r="BB50">
        <f t="shared" si="0"/>
        <v>81.153846752883453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1.4109440874524715</v>
      </c>
      <c r="M51">
        <v>1.2035031875137392</v>
      </c>
      <c r="N51">
        <v>2.5311764078755052</v>
      </c>
      <c r="O51">
        <v>2.8117528301886794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1.1930209199999999</v>
      </c>
      <c r="AH51">
        <v>0</v>
      </c>
      <c r="AI51">
        <v>0</v>
      </c>
      <c r="AJ51">
        <v>0</v>
      </c>
      <c r="AK51">
        <v>1.2302829000000002</v>
      </c>
      <c r="AL51">
        <v>0</v>
      </c>
      <c r="AM51">
        <v>0.12385120000000001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73.562091999999993</v>
      </c>
      <c r="BA51">
        <v>3.0671785071469277</v>
      </c>
      <c r="BB51">
        <f t="shared" si="0"/>
        <v>81.153846752883453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1.4109440874524715</v>
      </c>
      <c r="M52">
        <v>1.2035031875137392</v>
      </c>
      <c r="N52">
        <v>2.5311764078755052</v>
      </c>
      <c r="O52">
        <v>2.8117528301886794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1.1930209199999999</v>
      </c>
      <c r="AH52">
        <v>2.00169E-3</v>
      </c>
      <c r="AI52">
        <v>0</v>
      </c>
      <c r="AJ52">
        <v>0</v>
      </c>
      <c r="AK52">
        <v>1.2302829000000002</v>
      </c>
      <c r="AL52">
        <v>0</v>
      </c>
      <c r="AM52">
        <v>0.12385120000000001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73.562091999999993</v>
      </c>
      <c r="BA52">
        <v>3.0672507708469277</v>
      </c>
      <c r="BB52">
        <f t="shared" si="0"/>
        <v>81.155776179183462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1.4109440874524715</v>
      </c>
      <c r="M53">
        <v>1.2035031875137392</v>
      </c>
      <c r="N53">
        <v>2.5311764078755052</v>
      </c>
      <c r="O53">
        <v>2.8117528301886794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1.1930209199999999</v>
      </c>
      <c r="AH53">
        <v>3.0025349999999996E-2</v>
      </c>
      <c r="AI53">
        <v>0</v>
      </c>
      <c r="AJ53">
        <v>0</v>
      </c>
      <c r="AK53">
        <v>1.2302829000000002</v>
      </c>
      <c r="AL53">
        <v>0</v>
      </c>
      <c r="AM53">
        <v>0.12385120000000001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73.562091999999993</v>
      </c>
      <c r="BA53">
        <v>3.0682624212469278</v>
      </c>
      <c r="BB53">
        <f t="shared" si="0"/>
        <v>81.182788188783462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1.452434019109925</v>
      </c>
      <c r="M54">
        <v>1.2035031875137392</v>
      </c>
      <c r="N54">
        <v>2.5311764078755052</v>
      </c>
      <c r="O54">
        <v>2.8117528301886794</v>
      </c>
      <c r="P54">
        <v>0</v>
      </c>
      <c r="Q54">
        <v>0</v>
      </c>
      <c r="R54">
        <v>0</v>
      </c>
      <c r="S54">
        <v>0.16609519305709386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1.1930209199999999</v>
      </c>
      <c r="AH54">
        <v>4.0033799999999994E-2</v>
      </c>
      <c r="AI54">
        <v>0</v>
      </c>
      <c r="AJ54">
        <v>0</v>
      </c>
      <c r="AK54">
        <v>1.2302829000000002</v>
      </c>
      <c r="AL54">
        <v>0</v>
      </c>
      <c r="AM54">
        <v>0.12385120000000001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73.465891999999997</v>
      </c>
      <c r="BA54">
        <v>3.0762545455653734</v>
      </c>
      <c r="BB54">
        <f t="shared" si="0"/>
        <v>81.296189639179573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1.4110219140329823</v>
      </c>
      <c r="M55">
        <v>1.2035031875137392</v>
      </c>
      <c r="N55">
        <v>2.5311764078755052</v>
      </c>
      <c r="O55">
        <v>2.8117528301886794</v>
      </c>
      <c r="P55">
        <v>0</v>
      </c>
      <c r="Q55">
        <v>0</v>
      </c>
      <c r="R55">
        <v>0</v>
      </c>
      <c r="S55">
        <v>1.0374083029861618E-2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1.1930209199999999</v>
      </c>
      <c r="AH55">
        <v>4.2035489999999995E-2</v>
      </c>
      <c r="AI55">
        <v>0</v>
      </c>
      <c r="AJ55">
        <v>0</v>
      </c>
      <c r="AK55">
        <v>1.2302829000000002</v>
      </c>
      <c r="AL55">
        <v>0</v>
      </c>
      <c r="AM55">
        <v>0.12385120000000001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73.471592000000001</v>
      </c>
      <c r="BA55">
        <v>3.0694162985396698</v>
      </c>
      <c r="BB55">
        <f t="shared" si="0"/>
        <v>81.113596361101102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1.4110219140329823</v>
      </c>
      <c r="M56">
        <v>1.2035031875137392</v>
      </c>
      <c r="N56">
        <v>2.5311764078755052</v>
      </c>
      <c r="O56">
        <v>2.8117528301886794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1.1930209199999999</v>
      </c>
      <c r="AH56">
        <v>3.2027039999999993E-2</v>
      </c>
      <c r="AI56">
        <v>0</v>
      </c>
      <c r="AJ56">
        <v>0</v>
      </c>
      <c r="AK56">
        <v>1.2302829000000002</v>
      </c>
      <c r="AL56">
        <v>0</v>
      </c>
      <c r="AM56">
        <v>0.12385120000000001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73.463992000000005</v>
      </c>
      <c r="BA56">
        <v>3.0684064960055206</v>
      </c>
      <c r="BB56">
        <f t="shared" si="0"/>
        <v>81.086623630605388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1.4110219140329823</v>
      </c>
      <c r="M57">
        <v>1.2035031875137392</v>
      </c>
      <c r="N57">
        <v>2.5311764078755052</v>
      </c>
      <c r="O57">
        <v>2.8117528301886794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1.1930209199999999</v>
      </c>
      <c r="AH57">
        <v>0</v>
      </c>
      <c r="AI57">
        <v>0</v>
      </c>
      <c r="AJ57">
        <v>0</v>
      </c>
      <c r="AK57">
        <v>1.2302829000000002</v>
      </c>
      <c r="AL57">
        <v>0</v>
      </c>
      <c r="AM57">
        <v>0.12385120000000001</v>
      </c>
      <c r="AN57">
        <v>1.0981835999999998E-2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73.462091999999998</v>
      </c>
      <c r="BA57">
        <v>3.0671702968055099</v>
      </c>
      <c r="BB57">
        <f t="shared" si="0"/>
        <v>81.053627738805389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1.4110219140329823</v>
      </c>
      <c r="M58">
        <v>1.2035031875137392</v>
      </c>
      <c r="N58">
        <v>2.5311764078755052</v>
      </c>
      <c r="O58">
        <v>2.8117528301886794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1.1930209199999999</v>
      </c>
      <c r="AH58">
        <v>0</v>
      </c>
      <c r="AI58">
        <v>0</v>
      </c>
      <c r="AJ58">
        <v>0</v>
      </c>
      <c r="AK58">
        <v>1.2302829000000002</v>
      </c>
      <c r="AL58">
        <v>0</v>
      </c>
      <c r="AM58">
        <v>0.12385120000000001</v>
      </c>
      <c r="AN58">
        <v>1.0981835999999998E-2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73.462091999999998</v>
      </c>
      <c r="BA58">
        <v>3.0671702968055099</v>
      </c>
      <c r="BB58">
        <f t="shared" si="0"/>
        <v>81.053627738805389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1.4110219140329823</v>
      </c>
      <c r="M59">
        <v>1.2035031875137392</v>
      </c>
      <c r="N59">
        <v>2.5311764078755052</v>
      </c>
      <c r="O59">
        <v>2.8117528301886794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1.1930209199999999</v>
      </c>
      <c r="AH59">
        <v>0</v>
      </c>
      <c r="AI59">
        <v>0</v>
      </c>
      <c r="AJ59">
        <v>0</v>
      </c>
      <c r="AK59">
        <v>1.2302829000000002</v>
      </c>
      <c r="AL59">
        <v>0</v>
      </c>
      <c r="AM59">
        <v>0.12385120000000001</v>
      </c>
      <c r="AN59">
        <v>1.0981835999999998E-2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73.572091999999998</v>
      </c>
      <c r="BA59">
        <v>3.0671702968055099</v>
      </c>
      <c r="BB59">
        <f t="shared" si="0"/>
        <v>81.163627738805388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1.4110219140329823</v>
      </c>
      <c r="M60">
        <v>1.2035031875137392</v>
      </c>
      <c r="N60">
        <v>2.5311764078755052</v>
      </c>
      <c r="O60">
        <v>2.8117528301886794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1.1930209199999999</v>
      </c>
      <c r="AH60">
        <v>0</v>
      </c>
      <c r="AI60">
        <v>0</v>
      </c>
      <c r="AJ60">
        <v>0</v>
      </c>
      <c r="AK60">
        <v>1.2302829000000002</v>
      </c>
      <c r="AL60">
        <v>0</v>
      </c>
      <c r="AM60">
        <v>0.12385120000000001</v>
      </c>
      <c r="AN60">
        <v>1.0981835999999998E-2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73.572091999999998</v>
      </c>
      <c r="BA60">
        <v>3.0671702968055099</v>
      </c>
      <c r="BB60">
        <f t="shared" si="0"/>
        <v>81.163627738805388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1.3486712863293864</v>
      </c>
      <c r="M61">
        <v>1.2035031875137392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1.1930209199999999</v>
      </c>
      <c r="AH61">
        <v>0</v>
      </c>
      <c r="AI61">
        <v>0</v>
      </c>
      <c r="AJ61">
        <v>0</v>
      </c>
      <c r="AK61">
        <v>1.2302829000000002</v>
      </c>
      <c r="AL61">
        <v>0</v>
      </c>
      <c r="AM61">
        <v>0.12385120000000001</v>
      </c>
      <c r="AN61">
        <v>1.0981835999999998E-2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73.572091999999998</v>
      </c>
      <c r="BA61">
        <v>3.06491943914541</v>
      </c>
      <c r="BB61">
        <f t="shared" si="0"/>
        <v>81.103527968761895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1.4109668119377119</v>
      </c>
      <c r="M62">
        <v>1.2035031875137392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1.1930209199999999</v>
      </c>
      <c r="AH62">
        <v>0</v>
      </c>
      <c r="AI62">
        <v>0</v>
      </c>
      <c r="AJ62">
        <v>0</v>
      </c>
      <c r="AK62">
        <v>1.2302829000000002</v>
      </c>
      <c r="AL62">
        <v>0</v>
      </c>
      <c r="AM62">
        <v>0.12385120000000001</v>
      </c>
      <c r="AN62">
        <v>1.0981835999999998E-2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73.432091999999997</v>
      </c>
      <c r="BA62">
        <v>3.0671683068226638</v>
      </c>
      <c r="BB62">
        <f t="shared" si="0"/>
        <v>81.023574626692962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1.4109440874524715</v>
      </c>
      <c r="M63">
        <v>1.2035031875137392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1.1930209199999999</v>
      </c>
      <c r="AH63">
        <v>0</v>
      </c>
      <c r="AI63">
        <v>0</v>
      </c>
      <c r="AJ63">
        <v>0</v>
      </c>
      <c r="AK63">
        <v>1.2302829000000002</v>
      </c>
      <c r="AL63">
        <v>0</v>
      </c>
      <c r="AM63">
        <v>0.12385120000000001</v>
      </c>
      <c r="AN63">
        <v>1.0676784999999999E-2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73.432091999999997</v>
      </c>
      <c r="BA63">
        <v>3.067156480046942</v>
      </c>
      <c r="BB63">
        <f t="shared" si="0"/>
        <v>81.023258677983449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1.4109440874524715</v>
      </c>
      <c r="M64">
        <v>1.2035031875137392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1.1930209199999999</v>
      </c>
      <c r="AH64">
        <v>0</v>
      </c>
      <c r="AI64">
        <v>0</v>
      </c>
      <c r="AJ64">
        <v>0</v>
      </c>
      <c r="AK64">
        <v>1.2302829000000002</v>
      </c>
      <c r="AL64">
        <v>0</v>
      </c>
      <c r="AM64">
        <v>0.12385120000000001</v>
      </c>
      <c r="AN64">
        <v>1.0676784999999999E-2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73.432091999999997</v>
      </c>
      <c r="BA64">
        <v>3.067156480046942</v>
      </c>
      <c r="BB64">
        <f t="shared" si="0"/>
        <v>81.023258677983449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1.4109440874524715</v>
      </c>
      <c r="M65">
        <v>1.2035031875137392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1.1930209199999999</v>
      </c>
      <c r="AH65">
        <v>0</v>
      </c>
      <c r="AI65">
        <v>0</v>
      </c>
      <c r="AJ65">
        <v>0</v>
      </c>
      <c r="AK65">
        <v>1.2302829000000002</v>
      </c>
      <c r="AL65">
        <v>0</v>
      </c>
      <c r="AM65">
        <v>0.12385120000000001</v>
      </c>
      <c r="AN65">
        <v>1.0676784999999999E-2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73.432091999999997</v>
      </c>
      <c r="BA65">
        <v>3.067156480046942</v>
      </c>
      <c r="BB65">
        <f t="shared" si="0"/>
        <v>81.023258677983449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1.4109440874524715</v>
      </c>
      <c r="M66">
        <v>1.2035031875137392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1.1930209199999999</v>
      </c>
      <c r="AH66">
        <v>0</v>
      </c>
      <c r="AI66">
        <v>0</v>
      </c>
      <c r="AJ66">
        <v>0</v>
      </c>
      <c r="AK66">
        <v>1.2302829000000002</v>
      </c>
      <c r="AL66">
        <v>0</v>
      </c>
      <c r="AM66">
        <v>0.12385120000000001</v>
      </c>
      <c r="AN66">
        <v>1.0676784999999999E-2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73.432091999999997</v>
      </c>
      <c r="BA66">
        <v>3.067156480046942</v>
      </c>
      <c r="BB66">
        <f t="shared" si="0"/>
        <v>81.023258677983449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1.4109440874524715</v>
      </c>
      <c r="M67">
        <v>1.2035031875137392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0.11974559999999998</v>
      </c>
      <c r="AF67">
        <v>0.14311484000000002</v>
      </c>
      <c r="AG67">
        <v>1.1930209199999999</v>
      </c>
      <c r="AH67">
        <v>0</v>
      </c>
      <c r="AI67">
        <v>0</v>
      </c>
      <c r="AJ67">
        <v>0</v>
      </c>
      <c r="AK67">
        <v>1.2302829000000002</v>
      </c>
      <c r="AL67">
        <v>0</v>
      </c>
      <c r="AM67">
        <v>0.12385120000000001</v>
      </c>
      <c r="AN67">
        <v>1.0371734000000001E-2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73.402091999999996</v>
      </c>
      <c r="BA67">
        <v>3.071468270246942</v>
      </c>
      <c r="BB67">
        <f t="shared" si="0"/>
        <v>81.10838743678346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1.4109440874524715</v>
      </c>
      <c r="M68">
        <v>1.2035031875137392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0.35923679999999991</v>
      </c>
      <c r="AF68">
        <v>0.14311484000000002</v>
      </c>
      <c r="AG68">
        <v>1.1930209199999999</v>
      </c>
      <c r="AH68">
        <v>6.0050699999999992E-2</v>
      </c>
      <c r="AI68">
        <v>0</v>
      </c>
      <c r="AJ68">
        <v>0</v>
      </c>
      <c r="AK68">
        <v>1.2302829000000002</v>
      </c>
      <c r="AL68">
        <v>0</v>
      </c>
      <c r="AM68">
        <v>0.12385120000000001</v>
      </c>
      <c r="AN68">
        <v>1.0371734000000001E-2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73.409691999999993</v>
      </c>
      <c r="BA68">
        <v>3.0979497076469324</v>
      </c>
      <c r="BB68">
        <f t="shared" ref="BB68:BB99" si="1">SUM(B68:AZ68)-BA68</f>
        <v>81.815473899383448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1.4109440874524715</v>
      </c>
      <c r="M69">
        <v>1.2035031875137392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0.38318591999999996</v>
      </c>
      <c r="AF69">
        <v>0.14311484000000002</v>
      </c>
      <c r="AG69">
        <v>1.1930209199999999</v>
      </c>
      <c r="AH69">
        <v>0.40033799999999997</v>
      </c>
      <c r="AI69">
        <v>0</v>
      </c>
      <c r="AJ69">
        <v>0</v>
      </c>
      <c r="AK69">
        <v>1.2302829000000002</v>
      </c>
      <c r="AL69">
        <v>0</v>
      </c>
      <c r="AM69">
        <v>0.12385120000000001</v>
      </c>
      <c r="AN69">
        <v>1.0066682999999998E-2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73.622292000000002</v>
      </c>
      <c r="BA69">
        <v>3.1172489143469457</v>
      </c>
      <c r="BB69">
        <f t="shared" si="1"/>
        <v>82.440774061683456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1.4109440874524715</v>
      </c>
      <c r="M70">
        <v>1.2035031875137392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0.22783431999999992</v>
      </c>
      <c r="AD70">
        <v>2.9992200000000007E-2</v>
      </c>
      <c r="AE70">
        <v>0.65860079999999988</v>
      </c>
      <c r="AF70">
        <v>0.14311484000000002</v>
      </c>
      <c r="AG70">
        <v>1.1930209199999999</v>
      </c>
      <c r="AH70">
        <v>0.80067599999999994</v>
      </c>
      <c r="AI70">
        <v>0</v>
      </c>
      <c r="AJ70">
        <v>0</v>
      </c>
      <c r="AK70">
        <v>1.2302829000000002</v>
      </c>
      <c r="AL70">
        <v>0</v>
      </c>
      <c r="AM70">
        <v>0.12385120000000001</v>
      </c>
      <c r="AN70">
        <v>1.0066682999999998E-2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73.726791999999989</v>
      </c>
      <c r="BA70">
        <v>3.1725753605469409</v>
      </c>
      <c r="BB70">
        <f t="shared" si="1"/>
        <v>83.918021015483447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1.4109440874524715</v>
      </c>
      <c r="M71">
        <v>1.2035031875137392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9.2474999999999988E-2</v>
      </c>
      <c r="AC71">
        <v>0.22783431999999992</v>
      </c>
      <c r="AD71">
        <v>0.20694617999999998</v>
      </c>
      <c r="AE71">
        <v>0.65860079999999988</v>
      </c>
      <c r="AF71">
        <v>0.14311484000000002</v>
      </c>
      <c r="AG71">
        <v>1.1930209199999999</v>
      </c>
      <c r="AH71">
        <v>1.201014</v>
      </c>
      <c r="AI71">
        <v>0</v>
      </c>
      <c r="AJ71">
        <v>0</v>
      </c>
      <c r="AK71">
        <v>1.2302829000000002</v>
      </c>
      <c r="AL71">
        <v>0</v>
      </c>
      <c r="AM71">
        <v>0.12385120000000001</v>
      </c>
      <c r="AN71">
        <v>1.0066682999999998E-2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74.11039199999999</v>
      </c>
      <c r="BA71">
        <v>3.228453164346937</v>
      </c>
      <c r="BB71">
        <f t="shared" si="1"/>
        <v>85.410004191683456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1.4109440874524715</v>
      </c>
      <c r="M72">
        <v>1.2035031875137392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0.71847360000000005</v>
      </c>
      <c r="AF72">
        <v>0.14311484000000002</v>
      </c>
      <c r="AG72">
        <v>1.1930209199999999</v>
      </c>
      <c r="AH72">
        <v>1.6013519999999999</v>
      </c>
      <c r="AI72">
        <v>0</v>
      </c>
      <c r="AJ72">
        <v>0</v>
      </c>
      <c r="AK72">
        <v>1.2302829000000002</v>
      </c>
      <c r="AL72">
        <v>0</v>
      </c>
      <c r="AM72">
        <v>0.12385120000000001</v>
      </c>
      <c r="AN72">
        <v>1.0066682999999998E-2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74.645892000000003</v>
      </c>
      <c r="BA72">
        <v>3.2898413265469451</v>
      </c>
      <c r="BB72">
        <f t="shared" si="1"/>
        <v>87.049134329483451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1.4109440874524715</v>
      </c>
      <c r="M73">
        <v>1.2035031875137392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0.68419247699999997</v>
      </c>
      <c r="AD73">
        <v>0.62083854000000005</v>
      </c>
      <c r="AE73">
        <v>1.1076467999999999</v>
      </c>
      <c r="AF73">
        <v>0.37883339999999999</v>
      </c>
      <c r="AG73">
        <v>1.1930209199999999</v>
      </c>
      <c r="AH73">
        <v>2.3019434999999997</v>
      </c>
      <c r="AI73">
        <v>8.9907000000000001E-2</v>
      </c>
      <c r="AJ73">
        <v>0</v>
      </c>
      <c r="AK73">
        <v>1.2302829000000002</v>
      </c>
      <c r="AL73">
        <v>0</v>
      </c>
      <c r="AM73">
        <v>0.12385120000000001</v>
      </c>
      <c r="AN73">
        <v>1.0066682999999998E-2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74.946552000000011</v>
      </c>
      <c r="BA73">
        <v>3.3808113572469543</v>
      </c>
      <c r="BB73">
        <f t="shared" si="1"/>
        <v>89.478104975783452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1.4109440874524715</v>
      </c>
      <c r="M74">
        <v>1.2035031875137392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0.56825009999999998</v>
      </c>
      <c r="AG74">
        <v>1.1930209199999999</v>
      </c>
      <c r="AH74">
        <v>2.4720871499999997</v>
      </c>
      <c r="AI74">
        <v>0.38959700000000008</v>
      </c>
      <c r="AJ74">
        <v>0</v>
      </c>
      <c r="AK74">
        <v>1.2302829000000002</v>
      </c>
      <c r="AL74">
        <v>0</v>
      </c>
      <c r="AM74">
        <v>0.12385120000000001</v>
      </c>
      <c r="AN74">
        <v>1.0066682999999998E-2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75.027591999999999</v>
      </c>
      <c r="BA74">
        <v>3.434513927246956</v>
      </c>
      <c r="BB74">
        <f t="shared" si="1"/>
        <v>90.911995500583444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1.4109440874524715</v>
      </c>
      <c r="M75">
        <v>1.2035031875137392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0.56825009999999998</v>
      </c>
      <c r="AG75">
        <v>1.1930209199999999</v>
      </c>
      <c r="AH75">
        <v>2.9665045799999996</v>
      </c>
      <c r="AI75">
        <v>0.38959700000000008</v>
      </c>
      <c r="AJ75">
        <v>0</v>
      </c>
      <c r="AK75">
        <v>1.2302829000000002</v>
      </c>
      <c r="AL75">
        <v>0</v>
      </c>
      <c r="AM75">
        <v>0.12385120000000001</v>
      </c>
      <c r="AN75">
        <v>1.0066682999999998E-2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74.355112000000005</v>
      </c>
      <c r="BA75">
        <v>3.4338613987469557</v>
      </c>
      <c r="BB75">
        <f t="shared" si="1"/>
        <v>90.734585459083448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1.4109440874524715</v>
      </c>
      <c r="M76">
        <v>1.2035031875137392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0.56825009999999998</v>
      </c>
      <c r="AG76">
        <v>1.1930209199999999</v>
      </c>
      <c r="AH76">
        <v>2.9665045799999996</v>
      </c>
      <c r="AI76">
        <v>0.38959700000000008</v>
      </c>
      <c r="AJ76">
        <v>0</v>
      </c>
      <c r="AK76">
        <v>1.2302829000000002</v>
      </c>
      <c r="AL76">
        <v>0</v>
      </c>
      <c r="AM76">
        <v>0.12385120000000001</v>
      </c>
      <c r="AN76">
        <v>1.0066682999999998E-2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73.716336999999996</v>
      </c>
      <c r="BA76">
        <v>3.4108023987469522</v>
      </c>
      <c r="BB76">
        <f t="shared" si="1"/>
        <v>90.118869459083442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1.4109440874524715</v>
      </c>
      <c r="M77">
        <v>1.2035031875137392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0.56825009999999998</v>
      </c>
      <c r="AG77">
        <v>1.1930209199999999</v>
      </c>
      <c r="AH77">
        <v>2.9665045799999996</v>
      </c>
      <c r="AI77">
        <v>0.38959700000000008</v>
      </c>
      <c r="AJ77">
        <v>0</v>
      </c>
      <c r="AK77">
        <v>1.2302829000000002</v>
      </c>
      <c r="AL77">
        <v>0</v>
      </c>
      <c r="AM77">
        <v>0.12385120000000001</v>
      </c>
      <c r="AN77">
        <v>1.0066682999999998E-2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73.702141999999995</v>
      </c>
      <c r="BA77">
        <v>3.4102893987469542</v>
      </c>
      <c r="BB77">
        <f t="shared" si="1"/>
        <v>90.105187459083439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1.4109440874524715</v>
      </c>
      <c r="M78">
        <v>1.2035031875137392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0.56825009999999998</v>
      </c>
      <c r="AG78">
        <v>1.1930209199999999</v>
      </c>
      <c r="AH78">
        <v>2.9665045799999996</v>
      </c>
      <c r="AI78">
        <v>0.38959700000000008</v>
      </c>
      <c r="AJ78">
        <v>0</v>
      </c>
      <c r="AK78">
        <v>1.2302829000000002</v>
      </c>
      <c r="AL78">
        <v>0</v>
      </c>
      <c r="AM78">
        <v>0.12385120000000001</v>
      </c>
      <c r="AN78">
        <v>1.0066682999999998E-2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73.722141999999991</v>
      </c>
      <c r="BA78">
        <v>3.41028939874694</v>
      </c>
      <c r="BB78">
        <f t="shared" si="1"/>
        <v>90.125187459083449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1.4109440874524715</v>
      </c>
      <c r="M79">
        <v>1.2035031875137392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0.56825009999999998</v>
      </c>
      <c r="AG79">
        <v>1.1930209199999999</v>
      </c>
      <c r="AH79">
        <v>2.4720871499999997</v>
      </c>
      <c r="AI79">
        <v>0.38959700000000008</v>
      </c>
      <c r="AJ79">
        <v>0</v>
      </c>
      <c r="AK79">
        <v>1.2302829000000002</v>
      </c>
      <c r="AL79">
        <v>0</v>
      </c>
      <c r="AM79">
        <v>0.12385120000000001</v>
      </c>
      <c r="AN79">
        <v>1.0066682999999998E-2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73.497272000000009</v>
      </c>
      <c r="BA79">
        <v>3.3850459272469515</v>
      </c>
      <c r="BB79">
        <f t="shared" si="1"/>
        <v>89.43114350058346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1.4109440874524715</v>
      </c>
      <c r="M80">
        <v>1.2035031875137392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0.62083854000000005</v>
      </c>
      <c r="AE80">
        <v>1.1535093647999999</v>
      </c>
      <c r="AF80">
        <v>0.18941669999999997</v>
      </c>
      <c r="AG80">
        <v>1.1930209199999999</v>
      </c>
      <c r="AH80">
        <v>1.6193672099999996</v>
      </c>
      <c r="AI80">
        <v>8.9907000000000001E-2</v>
      </c>
      <c r="AJ80">
        <v>0</v>
      </c>
      <c r="AK80">
        <v>1.2302829000000002</v>
      </c>
      <c r="AL80">
        <v>0</v>
      </c>
      <c r="AM80">
        <v>0.12385120000000001</v>
      </c>
      <c r="AN80">
        <v>1.0066682999999998E-2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72.108292000000006</v>
      </c>
      <c r="BA80">
        <v>3.2639208091469456</v>
      </c>
      <c r="BB80">
        <f t="shared" si="1"/>
        <v>86.197024934683441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1.4109440874524715</v>
      </c>
      <c r="M81">
        <v>1.2035031875137392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0.41389236000000001</v>
      </c>
      <c r="AE81">
        <v>1.1535093647999999</v>
      </c>
      <c r="AF81">
        <v>0.14311484000000002</v>
      </c>
      <c r="AG81">
        <v>1.1930209199999999</v>
      </c>
      <c r="AH81">
        <v>1.201014</v>
      </c>
      <c r="AI81">
        <v>7.4922499999999975E-2</v>
      </c>
      <c r="AJ81">
        <v>0</v>
      </c>
      <c r="AK81">
        <v>1.2302829000000002</v>
      </c>
      <c r="AL81">
        <v>0</v>
      </c>
      <c r="AM81">
        <v>0.12385120000000001</v>
      </c>
      <c r="AN81">
        <v>9.4565810000000004E-3</v>
      </c>
      <c r="AO81">
        <v>0</v>
      </c>
      <c r="AP81">
        <v>0</v>
      </c>
      <c r="AQ81">
        <v>1.8017999999999998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71.624092000000005</v>
      </c>
      <c r="BA81">
        <v>3.2070320344469541</v>
      </c>
      <c r="BB81">
        <f t="shared" si="1"/>
        <v>84.678057864383447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1.4109440874524715</v>
      </c>
      <c r="M82">
        <v>1.2035031875137392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</v>
      </c>
      <c r="AD82">
        <v>0.20694617999999998</v>
      </c>
      <c r="AE82">
        <v>1.1535093647999999</v>
      </c>
      <c r="AF82">
        <v>0.14311484000000002</v>
      </c>
      <c r="AG82">
        <v>1.1930209199999999</v>
      </c>
      <c r="AH82">
        <v>0.80067599999999994</v>
      </c>
      <c r="AI82">
        <v>7.4922499999999975E-2</v>
      </c>
      <c r="AJ82">
        <v>0</v>
      </c>
      <c r="AK82">
        <v>1.2302829000000002</v>
      </c>
      <c r="AL82">
        <v>0</v>
      </c>
      <c r="AM82">
        <v>0.12385120000000001</v>
      </c>
      <c r="AN82">
        <v>9.4565810000000004E-3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71.293692000000007</v>
      </c>
      <c r="BA82">
        <v>3.1533937136469543</v>
      </c>
      <c r="BB82">
        <f t="shared" si="1"/>
        <v>83.245857685183452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1.4109440874524715</v>
      </c>
      <c r="M83">
        <v>1.1616501590186281</v>
      </c>
      <c r="N83">
        <v>2.5311764078755052</v>
      </c>
      <c r="O83">
        <v>2.8117528301886794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2.9992200000000007E-2</v>
      </c>
      <c r="AE83">
        <v>0.71847360000000005</v>
      </c>
      <c r="AF83">
        <v>0.14311484000000002</v>
      </c>
      <c r="AG83">
        <v>1.1930209199999999</v>
      </c>
      <c r="AH83">
        <v>0.40033799999999997</v>
      </c>
      <c r="AI83">
        <v>0</v>
      </c>
      <c r="AJ83">
        <v>0</v>
      </c>
      <c r="AK83">
        <v>1.2302829000000002</v>
      </c>
      <c r="AL83">
        <v>0</v>
      </c>
      <c r="AM83">
        <v>0.12385120000000001</v>
      </c>
      <c r="AN83">
        <v>9.4565810000000004E-3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71.421347999999995</v>
      </c>
      <c r="BA83">
        <v>3.0926742853511242</v>
      </c>
      <c r="BB83">
        <f t="shared" si="1"/>
        <v>81.78460984018416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1.4109440874524715</v>
      </c>
      <c r="M84">
        <v>1.1616501590186281</v>
      </c>
      <c r="N84">
        <v>2.5311764078755052</v>
      </c>
      <c r="O84">
        <v>2.8117528301886794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0.73092240000000019</v>
      </c>
      <c r="AC84">
        <v>0</v>
      </c>
      <c r="AD84">
        <v>0</v>
      </c>
      <c r="AE84">
        <v>0.35923679999999991</v>
      </c>
      <c r="AF84">
        <v>0.14311484000000002</v>
      </c>
      <c r="AG84">
        <v>1.1930209199999999</v>
      </c>
      <c r="AH84">
        <v>6.0050699999999992E-2</v>
      </c>
      <c r="AI84">
        <v>0</v>
      </c>
      <c r="AJ84">
        <v>0</v>
      </c>
      <c r="AK84">
        <v>1.2302829000000002</v>
      </c>
      <c r="AL84">
        <v>0</v>
      </c>
      <c r="AM84">
        <v>0.12385120000000001</v>
      </c>
      <c r="AN84">
        <v>9.4565810000000004E-3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71.343161999999992</v>
      </c>
      <c r="BA84">
        <v>3.0461704327511177</v>
      </c>
      <c r="BB84">
        <f t="shared" si="1"/>
        <v>80.542931392784169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1.4109440874524715</v>
      </c>
      <c r="M85">
        <v>1.1616501590186281</v>
      </c>
      <c r="N85">
        <v>2.5311764078755052</v>
      </c>
      <c r="O85">
        <v>2.8117528301886794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</v>
      </c>
      <c r="AD85">
        <v>0</v>
      </c>
      <c r="AE85">
        <v>0</v>
      </c>
      <c r="AF85">
        <v>0.14311484000000002</v>
      </c>
      <c r="AG85">
        <v>1.1930209199999999</v>
      </c>
      <c r="AH85">
        <v>0</v>
      </c>
      <c r="AI85">
        <v>0</v>
      </c>
      <c r="AJ85">
        <v>0</v>
      </c>
      <c r="AK85">
        <v>1.2302829000000002</v>
      </c>
      <c r="AL85">
        <v>0</v>
      </c>
      <c r="AM85">
        <v>0.12385120000000001</v>
      </c>
      <c r="AN85">
        <v>9.4565810000000004E-3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71.326061999999993</v>
      </c>
      <c r="BA85">
        <v>2.9997718619511122</v>
      </c>
      <c r="BB85">
        <f t="shared" si="1"/>
        <v>79.304042063584163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1.4109440874524715</v>
      </c>
      <c r="M86">
        <v>1.1616501590186281</v>
      </c>
      <c r="N86">
        <v>2.5311764078755052</v>
      </c>
      <c r="O86">
        <v>2.8117528301886794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0.11097</v>
      </c>
      <c r="AC86">
        <v>0</v>
      </c>
      <c r="AD86">
        <v>0</v>
      </c>
      <c r="AE86">
        <v>0</v>
      </c>
      <c r="AF86">
        <v>0.14311484000000002</v>
      </c>
      <c r="AG86">
        <v>1.1930209199999999</v>
      </c>
      <c r="AH86">
        <v>0</v>
      </c>
      <c r="AI86">
        <v>0</v>
      </c>
      <c r="AJ86">
        <v>0</v>
      </c>
      <c r="AK86">
        <v>1.2302829000000002</v>
      </c>
      <c r="AL86">
        <v>0</v>
      </c>
      <c r="AM86">
        <v>0.12385120000000001</v>
      </c>
      <c r="AN86">
        <v>9.4565810000000004E-3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71.326061999999993</v>
      </c>
      <c r="BA86">
        <v>2.9906915459511123</v>
      </c>
      <c r="BB86">
        <f t="shared" si="1"/>
        <v>79.061590379584175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1.410935904278213</v>
      </c>
      <c r="M87">
        <v>1.1616501590186281</v>
      </c>
      <c r="N87">
        <v>2.5311764078755052</v>
      </c>
      <c r="O87">
        <v>2.8117528301886794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0.14311484000000002</v>
      </c>
      <c r="AG87">
        <v>1.1930209199999999</v>
      </c>
      <c r="AH87">
        <v>0</v>
      </c>
      <c r="AI87">
        <v>0</v>
      </c>
      <c r="AJ87">
        <v>0</v>
      </c>
      <c r="AK87">
        <v>1.2302829000000002</v>
      </c>
      <c r="AL87">
        <v>0</v>
      </c>
      <c r="AM87">
        <v>0.12385120000000001</v>
      </c>
      <c r="AN87">
        <v>9.7616319999999975E-3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71.326061999999993</v>
      </c>
      <c r="BA87">
        <v>2.9866962546234395</v>
      </c>
      <c r="BB87">
        <f t="shared" si="1"/>
        <v>78.954912538737588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1.4110219140329823</v>
      </c>
      <c r="M88">
        <v>1.1616501590186281</v>
      </c>
      <c r="N88">
        <v>2.5311764078755052</v>
      </c>
      <c r="O88">
        <v>2.8117528301886794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0.14311484000000002</v>
      </c>
      <c r="AG88">
        <v>1.1930209199999999</v>
      </c>
      <c r="AH88">
        <v>0</v>
      </c>
      <c r="AI88">
        <v>0</v>
      </c>
      <c r="AJ88">
        <v>0</v>
      </c>
      <c r="AK88">
        <v>1.2302829000000002</v>
      </c>
      <c r="AL88">
        <v>0</v>
      </c>
      <c r="AM88">
        <v>0.12385120000000001</v>
      </c>
      <c r="AN88">
        <v>9.7616319999999975E-3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71.326061999999993</v>
      </c>
      <c r="BA88">
        <v>2.9866993614096802</v>
      </c>
      <c r="BB88">
        <f t="shared" si="1"/>
        <v>78.954995441706117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1.4110219140329823</v>
      </c>
      <c r="M89">
        <v>1.1616501590186281</v>
      </c>
      <c r="N89">
        <v>2.5311764078755052</v>
      </c>
      <c r="O89">
        <v>2.8117528301886794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0.14311484000000002</v>
      </c>
      <c r="AG89">
        <v>1.1930209199999999</v>
      </c>
      <c r="AH89">
        <v>0</v>
      </c>
      <c r="AI89">
        <v>0</v>
      </c>
      <c r="AJ89">
        <v>0</v>
      </c>
      <c r="AK89">
        <v>1.2302829000000002</v>
      </c>
      <c r="AL89">
        <v>0</v>
      </c>
      <c r="AM89">
        <v>0.12385120000000001</v>
      </c>
      <c r="AN89">
        <v>9.7616319999999975E-3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71.326061999999993</v>
      </c>
      <c r="BA89">
        <v>2.9866993614096802</v>
      </c>
      <c r="BB89">
        <f t="shared" si="1"/>
        <v>78.954995441706117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1.4110219140329823</v>
      </c>
      <c r="M90">
        <v>1.1616501590186281</v>
      </c>
      <c r="N90">
        <v>2.5311764078755052</v>
      </c>
      <c r="O90">
        <v>2.8117528301886794</v>
      </c>
      <c r="P90">
        <v>0</v>
      </c>
      <c r="Q90">
        <v>0</v>
      </c>
      <c r="R90">
        <v>0</v>
      </c>
      <c r="S90">
        <v>3.1124867521367519E-2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0.14311484000000002</v>
      </c>
      <c r="AG90">
        <v>1.1930209199999999</v>
      </c>
      <c r="AH90">
        <v>0</v>
      </c>
      <c r="AI90">
        <v>0</v>
      </c>
      <c r="AJ90">
        <v>0</v>
      </c>
      <c r="AK90">
        <v>1.2302829000000002</v>
      </c>
      <c r="AL90">
        <v>0</v>
      </c>
      <c r="AM90">
        <v>0.12385120000000001</v>
      </c>
      <c r="AN90">
        <v>9.7616319999999975E-3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71.326061999999993</v>
      </c>
      <c r="BA90">
        <v>2.9878229682472872</v>
      </c>
      <c r="BB90">
        <f t="shared" si="1"/>
        <v>78.984996702389878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1.4110219140329823</v>
      </c>
      <c r="M91">
        <v>1.1616501590186281</v>
      </c>
      <c r="N91">
        <v>2.5311764078755052</v>
      </c>
      <c r="O91">
        <v>2.8117528301886794</v>
      </c>
      <c r="P91">
        <v>0</v>
      </c>
      <c r="Q91">
        <v>0</v>
      </c>
      <c r="R91">
        <v>0</v>
      </c>
      <c r="S91">
        <v>3.1124867521367519E-2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0.14311484000000002</v>
      </c>
      <c r="AG91">
        <v>1.1930209199999999</v>
      </c>
      <c r="AH91">
        <v>0</v>
      </c>
      <c r="AI91">
        <v>0</v>
      </c>
      <c r="AJ91">
        <v>0</v>
      </c>
      <c r="AK91">
        <v>1.2302829000000002</v>
      </c>
      <c r="AL91">
        <v>0</v>
      </c>
      <c r="AM91">
        <v>0.12385120000000001</v>
      </c>
      <c r="AN91">
        <v>9.7616319999999975E-3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71.386061999999995</v>
      </c>
      <c r="BA91">
        <v>2.9878229682472872</v>
      </c>
      <c r="BB91">
        <f t="shared" si="1"/>
        <v>79.044996702389881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1.4110219140329823</v>
      </c>
      <c r="M92">
        <v>1.1616501590186281</v>
      </c>
      <c r="N92">
        <v>2.5311764078755052</v>
      </c>
      <c r="O92">
        <v>2.8117528301886794</v>
      </c>
      <c r="P92">
        <v>0</v>
      </c>
      <c r="Q92">
        <v>0</v>
      </c>
      <c r="R92">
        <v>0</v>
      </c>
      <c r="S92">
        <v>3.1124867521367519E-2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0.14311484000000002</v>
      </c>
      <c r="AG92">
        <v>1.1930209199999999</v>
      </c>
      <c r="AH92">
        <v>0</v>
      </c>
      <c r="AI92">
        <v>0</v>
      </c>
      <c r="AJ92">
        <v>0</v>
      </c>
      <c r="AK92">
        <v>1.2302829000000002</v>
      </c>
      <c r="AL92">
        <v>0</v>
      </c>
      <c r="AM92">
        <v>0.12385120000000001</v>
      </c>
      <c r="AN92">
        <v>9.7616319999999975E-3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71.386061999999995</v>
      </c>
      <c r="BA92">
        <v>2.9878229682472872</v>
      </c>
      <c r="BB92">
        <f t="shared" si="1"/>
        <v>79.044996702389881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1.4110219140329823</v>
      </c>
      <c r="M93">
        <v>1.1616501590186281</v>
      </c>
      <c r="N93">
        <v>2.5311764078755052</v>
      </c>
      <c r="O93">
        <v>2.8117528301886794</v>
      </c>
      <c r="P93">
        <v>0</v>
      </c>
      <c r="Q93">
        <v>0</v>
      </c>
      <c r="R93">
        <v>0</v>
      </c>
      <c r="S93">
        <v>4.1483833097595478E-2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0.14311484000000002</v>
      </c>
      <c r="AG93">
        <v>1.1930209199999999</v>
      </c>
      <c r="AH93">
        <v>0</v>
      </c>
      <c r="AI93">
        <v>0</v>
      </c>
      <c r="AJ93">
        <v>0</v>
      </c>
      <c r="AK93">
        <v>1.2302829000000002</v>
      </c>
      <c r="AL93">
        <v>0</v>
      </c>
      <c r="AM93">
        <v>0.12385120000000001</v>
      </c>
      <c r="AN93">
        <v>9.7616319999999975E-3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71.386061999999995</v>
      </c>
      <c r="BA93">
        <v>2.9881969285949701</v>
      </c>
      <c r="BB93">
        <f t="shared" si="1"/>
        <v>79.05498170761841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1.4110219140329823</v>
      </c>
      <c r="M94">
        <v>1.1616501590186281</v>
      </c>
      <c r="N94">
        <v>2.5311764078755052</v>
      </c>
      <c r="O94">
        <v>2.8117528301886794</v>
      </c>
      <c r="P94">
        <v>0</v>
      </c>
      <c r="Q94">
        <v>0</v>
      </c>
      <c r="R94">
        <v>0</v>
      </c>
      <c r="S94">
        <v>4.1483833097595478E-2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0.14311484000000002</v>
      </c>
      <c r="AG94">
        <v>1.1930209199999999</v>
      </c>
      <c r="AH94">
        <v>0</v>
      </c>
      <c r="AI94">
        <v>0</v>
      </c>
      <c r="AJ94">
        <v>0</v>
      </c>
      <c r="AK94">
        <v>1.2302829000000002</v>
      </c>
      <c r="AL94">
        <v>0</v>
      </c>
      <c r="AM94">
        <v>0.12385120000000001</v>
      </c>
      <c r="AN94">
        <v>9.7616319999999975E-3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71.336061999999984</v>
      </c>
      <c r="BA94">
        <v>2.9881969285949559</v>
      </c>
      <c r="BB94">
        <f t="shared" si="1"/>
        <v>79.004981707618413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1.4110219140329823</v>
      </c>
      <c r="M95">
        <v>1.1616501590186281</v>
      </c>
      <c r="N95">
        <v>2.5311764078755052</v>
      </c>
      <c r="O95">
        <v>2.8117528301886794</v>
      </c>
      <c r="P95">
        <v>0</v>
      </c>
      <c r="Q95">
        <v>0</v>
      </c>
      <c r="R95">
        <v>0</v>
      </c>
      <c r="S95">
        <v>4.1483833097595478E-2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0.14311484000000002</v>
      </c>
      <c r="AG95">
        <v>1.1930209199999999</v>
      </c>
      <c r="AH95">
        <v>0</v>
      </c>
      <c r="AI95">
        <v>0</v>
      </c>
      <c r="AJ95">
        <v>0</v>
      </c>
      <c r="AK95">
        <v>1.2302829000000002</v>
      </c>
      <c r="AL95">
        <v>0</v>
      </c>
      <c r="AM95">
        <v>0.12385120000000001</v>
      </c>
      <c r="AN95">
        <v>9.7616319999999975E-3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71.336061999999984</v>
      </c>
      <c r="BA95">
        <v>2.9881969285949559</v>
      </c>
      <c r="BB95">
        <f t="shared" si="1"/>
        <v>79.004981707618413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1.4110219140329823</v>
      </c>
      <c r="M96">
        <v>1.1616501590186281</v>
      </c>
      <c r="N96">
        <v>2.5311764078755052</v>
      </c>
      <c r="O96">
        <v>2.8117528301886794</v>
      </c>
      <c r="P96">
        <v>0</v>
      </c>
      <c r="Q96">
        <v>0</v>
      </c>
      <c r="R96">
        <v>0</v>
      </c>
      <c r="S96">
        <v>4.1483833097595478E-2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0.14311484000000002</v>
      </c>
      <c r="AG96">
        <v>1.1930209199999999</v>
      </c>
      <c r="AH96">
        <v>0</v>
      </c>
      <c r="AI96">
        <v>0</v>
      </c>
      <c r="AJ96">
        <v>0</v>
      </c>
      <c r="AK96">
        <v>1.2302829000000002</v>
      </c>
      <c r="AL96">
        <v>0</v>
      </c>
      <c r="AM96">
        <v>0.12385120000000001</v>
      </c>
      <c r="AN96">
        <v>9.7616319999999975E-3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71.336061999999984</v>
      </c>
      <c r="BA96">
        <v>2.9881969285949559</v>
      </c>
      <c r="BB96">
        <f t="shared" si="1"/>
        <v>79.004981707618413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1.4110219140329823</v>
      </c>
      <c r="M97">
        <v>1.1616501590186281</v>
      </c>
      <c r="N97">
        <v>2.5311764078755052</v>
      </c>
      <c r="O97">
        <v>2.8117528301886794</v>
      </c>
      <c r="P97">
        <v>0</v>
      </c>
      <c r="Q97">
        <v>0</v>
      </c>
      <c r="R97">
        <v>0</v>
      </c>
      <c r="S97">
        <v>4.1483833097595478E-2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0.14311484000000002</v>
      </c>
      <c r="AG97">
        <v>1.1930209199999999</v>
      </c>
      <c r="AH97">
        <v>0</v>
      </c>
      <c r="AI97">
        <v>0</v>
      </c>
      <c r="AJ97">
        <v>0</v>
      </c>
      <c r="AK97">
        <v>1.2302829000000002</v>
      </c>
      <c r="AL97">
        <v>0</v>
      </c>
      <c r="AM97">
        <v>0.12385120000000001</v>
      </c>
      <c r="AN97">
        <v>9.7616319999999975E-3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71.336061999999984</v>
      </c>
      <c r="BA97">
        <v>2.9881969285949559</v>
      </c>
      <c r="BB97">
        <f t="shared" si="1"/>
        <v>79.004981707618413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0.61210563098514026</v>
      </c>
      <c r="L98">
        <v>1.4110219140329823</v>
      </c>
      <c r="M98">
        <v>1.1616501590186281</v>
      </c>
      <c r="N98">
        <v>2.5311764078755052</v>
      </c>
      <c r="O98">
        <v>2.8117528301886794</v>
      </c>
      <c r="P98">
        <v>0</v>
      </c>
      <c r="Q98">
        <v>0</v>
      </c>
      <c r="R98">
        <v>0</v>
      </c>
      <c r="S98">
        <v>4.1483833097595478E-2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0.14311484000000002</v>
      </c>
      <c r="AG98">
        <v>1.1930209199999999</v>
      </c>
      <c r="AH98">
        <v>0</v>
      </c>
      <c r="AI98">
        <v>0</v>
      </c>
      <c r="AJ98">
        <v>0</v>
      </c>
      <c r="AK98">
        <v>1.2302829000000002</v>
      </c>
      <c r="AL98">
        <v>0</v>
      </c>
      <c r="AM98">
        <v>0.12385120000000001</v>
      </c>
      <c r="AN98">
        <v>9.7616319999999975E-3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71.336061999999984</v>
      </c>
      <c r="BA98">
        <v>3.0102939417485057</v>
      </c>
      <c r="BB98">
        <f t="shared" si="1"/>
        <v>79.594990325450013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3.0786624033012854E-3</v>
      </c>
      <c r="L99">
        <f t="shared" si="2"/>
        <v>3.3858198892578004E-2</v>
      </c>
      <c r="M99">
        <f t="shared" si="2"/>
        <v>2.8716664386349365E-2</v>
      </c>
      <c r="N99">
        <f t="shared" si="2"/>
        <v>6.0748233789012139E-2</v>
      </c>
      <c r="O99">
        <f t="shared" si="2"/>
        <v>6.7482067924528294E-2</v>
      </c>
      <c r="P99">
        <f t="shared" si="2"/>
        <v>0</v>
      </c>
      <c r="Q99">
        <f t="shared" si="2"/>
        <v>0</v>
      </c>
      <c r="R99">
        <f t="shared" si="2"/>
        <v>1.4482455176224617E-3</v>
      </c>
      <c r="S99">
        <f t="shared" si="2"/>
        <v>1.7521437625449099E-3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4.4521164000000009E-3</v>
      </c>
      <c r="AC99">
        <f t="shared" si="2"/>
        <v>2.9641995084999993E-3</v>
      </c>
      <c r="AD99">
        <f t="shared" si="2"/>
        <v>4.5288221999999993E-3</v>
      </c>
      <c r="AE99">
        <f t="shared" si="2"/>
        <v>8.2518788508000041E-3</v>
      </c>
      <c r="AF99">
        <f t="shared" si="2"/>
        <v>5.1289833100000033E-3</v>
      </c>
      <c r="AG99">
        <f t="shared" si="2"/>
        <v>2.8632502079999959E-2</v>
      </c>
      <c r="AH99">
        <f t="shared" si="2"/>
        <v>1.4260539982499997E-2</v>
      </c>
      <c r="AI99">
        <f t="shared" si="2"/>
        <v>1.4797193750000005E-3</v>
      </c>
      <c r="AJ99">
        <f t="shared" si="2"/>
        <v>0</v>
      </c>
      <c r="AK99">
        <f t="shared" si="2"/>
        <v>2.9526789600000054E-2</v>
      </c>
      <c r="AL99">
        <f t="shared" si="2"/>
        <v>0</v>
      </c>
      <c r="AM99">
        <f t="shared" si="2"/>
        <v>2.1673959999999994E-3</v>
      </c>
      <c r="AN99">
        <f t="shared" si="2"/>
        <v>2.6112365600000035E-4</v>
      </c>
      <c r="AO99">
        <f t="shared" si="2"/>
        <v>0</v>
      </c>
      <c r="AP99">
        <f t="shared" si="2"/>
        <v>0</v>
      </c>
      <c r="AQ99">
        <f t="shared" si="2"/>
        <v>1.4814799999999993E-2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1.765615211000001</v>
      </c>
      <c r="BA99">
        <f t="shared" si="2"/>
        <v>7.5754691034066526E-2</v>
      </c>
      <c r="BB99">
        <f t="shared" si="1"/>
        <v>2.0034136076046707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0.54138400000000075</v>
      </c>
      <c r="BB3">
        <f>SUM(B3:AZ3)-BA3</f>
        <v>14.455416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0.54138400000000075</v>
      </c>
      <c r="BB4">
        <f t="shared" ref="BB4:BB67" si="0">SUM(B4:AZ4)-BA4</f>
        <v>14.455416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12.548802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0.45301200000000108</v>
      </c>
      <c r="BB6">
        <f t="shared" si="0"/>
        <v>12.095789999999999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11.895061999999999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0.42941199999999924</v>
      </c>
      <c r="BB7">
        <f t="shared" si="0"/>
        <v>11.46565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10.151545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0.36647100000000066</v>
      </c>
      <c r="BB8">
        <f t="shared" si="0"/>
        <v>9.7850739999999998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5.8238659999999998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0.21024200000000004</v>
      </c>
      <c r="BB9">
        <f t="shared" si="0"/>
        <v>5.6136239999999997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9.1495899999999999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0.33029999999999937</v>
      </c>
      <c r="BB10">
        <f t="shared" si="0"/>
        <v>8.8192900000000005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9.5585489999999993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0.34506399999999893</v>
      </c>
      <c r="BB11">
        <f t="shared" si="0"/>
        <v>9.2134850000000004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12.160019999999999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0.43897699999999951</v>
      </c>
      <c r="BB12">
        <f t="shared" si="0"/>
        <v>11.721043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12.538182000000001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0.4526280000000007</v>
      </c>
      <c r="BB13">
        <f t="shared" si="0"/>
        <v>12.085554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13.548951000000001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0.48911700000000025</v>
      </c>
      <c r="BB14">
        <f t="shared" si="0"/>
        <v>13.059834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10.104925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0.364787999999999</v>
      </c>
      <c r="BB16">
        <f t="shared" si="0"/>
        <v>9.7401370000000007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13.44768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0.48546100000000081</v>
      </c>
      <c r="BB19">
        <f t="shared" si="0"/>
        <v>12.962218999999999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13.44768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0.48546100000000081</v>
      </c>
      <c r="BB20">
        <f t="shared" si="0"/>
        <v>12.962218999999999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13.44768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0.48546100000000081</v>
      </c>
      <c r="BB21">
        <f t="shared" si="0"/>
        <v>12.962218999999999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13.44768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0.48546100000000081</v>
      </c>
      <c r="BB22">
        <f t="shared" si="0"/>
        <v>12.962218999999999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13.44768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0.48546100000000081</v>
      </c>
      <c r="BB23">
        <f t="shared" si="0"/>
        <v>12.962218999999999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13.44768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0.48546100000000081</v>
      </c>
      <c r="BB24">
        <f t="shared" si="0"/>
        <v>12.962218999999999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13.44768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0.48546100000000081</v>
      </c>
      <c r="BB25">
        <f t="shared" si="0"/>
        <v>12.962218999999999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13.44768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0.48546100000000081</v>
      </c>
      <c r="BB26">
        <f t="shared" si="0"/>
        <v>12.962218999999999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13.44768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0.48546100000000081</v>
      </c>
      <c r="BB27">
        <f t="shared" si="0"/>
        <v>12.962218999999999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13.44768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0.48546100000000081</v>
      </c>
      <c r="BB28">
        <f t="shared" si="0"/>
        <v>12.962218999999999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13.44768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0.48546100000000081</v>
      </c>
      <c r="BB29">
        <f t="shared" si="0"/>
        <v>12.962218999999999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13.44768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0.48546100000000081</v>
      </c>
      <c r="BB30">
        <f t="shared" si="0"/>
        <v>12.962218999999999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13.44768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0.48546100000000081</v>
      </c>
      <c r="BB31">
        <f t="shared" si="0"/>
        <v>12.962218999999999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13.44768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0.48546100000000081</v>
      </c>
      <c r="BB32">
        <f t="shared" si="0"/>
        <v>12.962218999999999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13.44768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0.48546100000000081</v>
      </c>
      <c r="BB33">
        <f t="shared" si="0"/>
        <v>12.962218999999999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13.44768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0.48546100000000081</v>
      </c>
      <c r="BB34">
        <f t="shared" si="0"/>
        <v>12.962218999999999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13.44768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0.48546100000000081</v>
      </c>
      <c r="BB35">
        <f t="shared" si="0"/>
        <v>12.962218999999999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13.44768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0.48546100000000081</v>
      </c>
      <c r="BB36">
        <f t="shared" si="0"/>
        <v>12.962218999999999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13.44768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0.48546100000000081</v>
      </c>
      <c r="BB37">
        <f t="shared" si="0"/>
        <v>12.962218999999999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13.44768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0.48546100000000081</v>
      </c>
      <c r="BB38">
        <f t="shared" si="0"/>
        <v>12.962218999999999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13.44768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0.48546100000000081</v>
      </c>
      <c r="BB39">
        <f t="shared" si="0"/>
        <v>12.962218999999999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13.44768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0.48546100000000081</v>
      </c>
      <c r="BB40">
        <f t="shared" si="0"/>
        <v>12.962218999999999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13.44768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0.48546100000000081</v>
      </c>
      <c r="BB41">
        <f t="shared" si="0"/>
        <v>12.962218999999999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13.44768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0.48546100000000081</v>
      </c>
      <c r="BB42">
        <f t="shared" si="0"/>
        <v>12.962218999999999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13.44768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0.48546100000000081</v>
      </c>
      <c r="BB43">
        <f t="shared" si="0"/>
        <v>12.962218999999999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13.44768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0.48546100000000081</v>
      </c>
      <c r="BB44">
        <f t="shared" si="0"/>
        <v>12.962218999999999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13.44768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0.48546100000000081</v>
      </c>
      <c r="BB45">
        <f t="shared" si="0"/>
        <v>12.962218999999999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13.44768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0.48546100000000081</v>
      </c>
      <c r="BB46">
        <f t="shared" si="0"/>
        <v>12.962218999999999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14.27168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0.51520799999999944</v>
      </c>
      <c r="BB47">
        <f t="shared" si="0"/>
        <v>13.756472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13.44768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0.48546100000000081</v>
      </c>
      <c r="BB58">
        <f t="shared" si="0"/>
        <v>12.962218999999999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13.44768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0.48546100000000081</v>
      </c>
      <c r="BB72">
        <f t="shared" si="1"/>
        <v>12.962218999999999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13.44768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0.48546100000000081</v>
      </c>
      <c r="BB76">
        <f t="shared" si="1"/>
        <v>12.962218999999999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13.44768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0.48546100000000081</v>
      </c>
      <c r="BB78">
        <f t="shared" si="1"/>
        <v>12.962218999999999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12.968486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0.46816199999999952</v>
      </c>
      <c r="BB79">
        <f t="shared" si="1"/>
        <v>12.500324000000001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13.44768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0.48546100000000081</v>
      </c>
      <c r="BB86">
        <f t="shared" si="1"/>
        <v>12.962218999999999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12.935247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0.46696200000000054</v>
      </c>
      <c r="BB93">
        <f t="shared" si="1"/>
        <v>12.468285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0.54138400000000075</v>
      </c>
      <c r="BB96">
        <f t="shared" si="1"/>
        <v>14.455416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13.44768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0.48546100000000081</v>
      </c>
      <c r="BB97">
        <f t="shared" si="1"/>
        <v>12.962218999999999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13.44768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0.48546100000000081</v>
      </c>
      <c r="BB98">
        <f t="shared" si="1"/>
        <v>12.962218999999999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0.33454252624999953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1.2076977500000016E-2</v>
      </c>
      <c r="BB99">
        <f t="shared" si="1"/>
        <v>0.3224655487499995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146.54</v>
      </c>
      <c r="L3" s="206">
        <v>2.89</v>
      </c>
      <c r="M3" s="206">
        <v>30.73</v>
      </c>
      <c r="N3" s="206">
        <v>50.01</v>
      </c>
      <c r="O3" s="206">
        <v>70.63</v>
      </c>
      <c r="P3" s="206">
        <v>19.649999999999999</v>
      </c>
      <c r="Q3" s="206">
        <v>2.9</v>
      </c>
      <c r="R3" s="206">
        <v>4.6399999999999997</v>
      </c>
      <c r="S3" s="206">
        <v>5.85</v>
      </c>
      <c r="T3" s="206">
        <v>0</v>
      </c>
      <c r="U3" s="206">
        <v>49.89</v>
      </c>
      <c r="V3" s="206">
        <v>0</v>
      </c>
      <c r="W3" s="206">
        <v>19.64</v>
      </c>
      <c r="X3" s="206">
        <v>41.63</v>
      </c>
      <c r="Y3" s="206">
        <v>0</v>
      </c>
      <c r="Z3" s="206">
        <v>67.989999999999995</v>
      </c>
      <c r="AA3" s="206">
        <v>35.42</v>
      </c>
      <c r="AB3" s="206">
        <v>0</v>
      </c>
      <c r="AC3" s="206">
        <v>5.8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134.94</v>
      </c>
      <c r="L4" s="206">
        <v>2.89</v>
      </c>
      <c r="M4" s="206">
        <v>30.73</v>
      </c>
      <c r="N4" s="206">
        <v>50.01</v>
      </c>
      <c r="O4" s="206">
        <v>70.63</v>
      </c>
      <c r="P4" s="206">
        <v>19.649999999999999</v>
      </c>
      <c r="Q4" s="206">
        <v>2.9</v>
      </c>
      <c r="R4" s="206">
        <v>4.6399999999999997</v>
      </c>
      <c r="S4" s="206">
        <v>5.86</v>
      </c>
      <c r="T4" s="206">
        <v>0</v>
      </c>
      <c r="U4" s="206">
        <v>49.89</v>
      </c>
      <c r="V4" s="206">
        <v>0</v>
      </c>
      <c r="W4" s="206">
        <v>19.64</v>
      </c>
      <c r="X4" s="206">
        <v>41.63</v>
      </c>
      <c r="Y4" s="206">
        <v>0</v>
      </c>
      <c r="Z4" s="206">
        <v>56.87</v>
      </c>
      <c r="AA4" s="206">
        <v>24.84</v>
      </c>
      <c r="AB4" s="206">
        <v>0</v>
      </c>
      <c r="AC4" s="206">
        <v>5.8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134.94</v>
      </c>
      <c r="L5" s="206">
        <v>2.89</v>
      </c>
      <c r="M5" s="206">
        <v>30.73</v>
      </c>
      <c r="N5" s="206">
        <v>50.01</v>
      </c>
      <c r="O5" s="206">
        <v>70.63</v>
      </c>
      <c r="P5" s="206">
        <v>19.649999999999999</v>
      </c>
      <c r="Q5" s="206">
        <v>2.9</v>
      </c>
      <c r="R5" s="206">
        <v>4.6399999999999997</v>
      </c>
      <c r="S5" s="206">
        <v>5.86</v>
      </c>
      <c r="T5" s="206">
        <v>0</v>
      </c>
      <c r="U5" s="206">
        <v>49.89</v>
      </c>
      <c r="V5" s="206">
        <v>0</v>
      </c>
      <c r="W5" s="206">
        <v>19.64</v>
      </c>
      <c r="X5" s="206">
        <v>41.63</v>
      </c>
      <c r="Y5" s="206">
        <v>0</v>
      </c>
      <c r="Z5" s="206">
        <v>56.87</v>
      </c>
      <c r="AA5" s="206">
        <v>19.46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134.94</v>
      </c>
      <c r="L6" s="206">
        <v>2.89</v>
      </c>
      <c r="M6" s="206">
        <v>30.73</v>
      </c>
      <c r="N6" s="206">
        <v>50.01</v>
      </c>
      <c r="O6" s="206">
        <v>70.63</v>
      </c>
      <c r="P6" s="206">
        <v>19.649999999999999</v>
      </c>
      <c r="Q6" s="206">
        <v>2.9</v>
      </c>
      <c r="R6" s="206">
        <v>4.6399999999999997</v>
      </c>
      <c r="S6" s="206">
        <v>5.86</v>
      </c>
      <c r="T6" s="206">
        <v>0</v>
      </c>
      <c r="U6" s="206">
        <v>49.89</v>
      </c>
      <c r="V6" s="206">
        <v>0</v>
      </c>
      <c r="W6" s="206">
        <v>4.82</v>
      </c>
      <c r="X6" s="206">
        <v>41.63</v>
      </c>
      <c r="Y6" s="206">
        <v>0</v>
      </c>
      <c r="Z6" s="206">
        <v>56.87</v>
      </c>
      <c r="AA6" s="206">
        <v>18.309999999999999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2.89</v>
      </c>
      <c r="M7" s="206">
        <v>30.73</v>
      </c>
      <c r="N7" s="206">
        <v>50.01</v>
      </c>
      <c r="O7" s="206">
        <v>70.63</v>
      </c>
      <c r="P7" s="206">
        <v>19.649999999999999</v>
      </c>
      <c r="Q7" s="206">
        <v>2.9</v>
      </c>
      <c r="R7" s="206">
        <v>4.6399999999999997</v>
      </c>
      <c r="S7" s="206">
        <v>5.86</v>
      </c>
      <c r="T7" s="206">
        <v>0</v>
      </c>
      <c r="U7" s="206">
        <v>49.89</v>
      </c>
      <c r="V7" s="206">
        <v>0</v>
      </c>
      <c r="W7" s="206">
        <v>4.82</v>
      </c>
      <c r="X7" s="206">
        <v>25.59</v>
      </c>
      <c r="Y7" s="206">
        <v>0</v>
      </c>
      <c r="Z7" s="206">
        <v>56.87</v>
      </c>
      <c r="AA7" s="206">
        <v>18.309999999999999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2.89</v>
      </c>
      <c r="M8" s="206">
        <v>30.73</v>
      </c>
      <c r="N8" s="206">
        <v>50.01</v>
      </c>
      <c r="O8" s="206">
        <v>70.63</v>
      </c>
      <c r="P8" s="206">
        <v>19.649999999999999</v>
      </c>
      <c r="Q8" s="206">
        <v>2.9</v>
      </c>
      <c r="R8" s="206">
        <v>4.6399999999999997</v>
      </c>
      <c r="S8" s="206">
        <v>5.86</v>
      </c>
      <c r="T8" s="206">
        <v>0</v>
      </c>
      <c r="U8" s="206">
        <v>49.89</v>
      </c>
      <c r="V8" s="206">
        <v>0</v>
      </c>
      <c r="W8" s="206">
        <v>4.82</v>
      </c>
      <c r="X8" s="206">
        <v>14.46</v>
      </c>
      <c r="Y8" s="206">
        <v>0</v>
      </c>
      <c r="Z8" s="206">
        <v>56.87</v>
      </c>
      <c r="AA8" s="206">
        <v>18.309999999999999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2.89</v>
      </c>
      <c r="M9" s="206">
        <v>30.73</v>
      </c>
      <c r="N9" s="206">
        <v>50.01</v>
      </c>
      <c r="O9" s="206">
        <v>70.63</v>
      </c>
      <c r="P9" s="206">
        <v>19.649999999999999</v>
      </c>
      <c r="Q9" s="206">
        <v>2.9</v>
      </c>
      <c r="R9" s="206">
        <v>4.6399999999999997</v>
      </c>
      <c r="S9" s="206">
        <v>5.86</v>
      </c>
      <c r="T9" s="206">
        <v>0</v>
      </c>
      <c r="U9" s="206">
        <v>49.89</v>
      </c>
      <c r="V9" s="206">
        <v>0</v>
      </c>
      <c r="W9" s="206">
        <v>4.82</v>
      </c>
      <c r="X9" s="206">
        <v>14.46</v>
      </c>
      <c r="Y9" s="206">
        <v>0</v>
      </c>
      <c r="Z9" s="206">
        <v>56.87</v>
      </c>
      <c r="AA9" s="206">
        <v>18.309999999999999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2.89</v>
      </c>
      <c r="M10" s="206">
        <v>30.73</v>
      </c>
      <c r="N10" s="206">
        <v>50.01</v>
      </c>
      <c r="O10" s="206">
        <v>70.63</v>
      </c>
      <c r="P10" s="206">
        <v>19.649999999999999</v>
      </c>
      <c r="Q10" s="206">
        <v>2.9</v>
      </c>
      <c r="R10" s="206">
        <v>4.6399999999999997</v>
      </c>
      <c r="S10" s="206">
        <v>5.86</v>
      </c>
      <c r="T10" s="206">
        <v>0</v>
      </c>
      <c r="U10" s="206">
        <v>49.89</v>
      </c>
      <c r="V10" s="206">
        <v>0</v>
      </c>
      <c r="W10" s="206">
        <v>4.82</v>
      </c>
      <c r="X10" s="206">
        <v>14.46</v>
      </c>
      <c r="Y10" s="206">
        <v>0</v>
      </c>
      <c r="Z10" s="206">
        <v>56.87</v>
      </c>
      <c r="AA10" s="206">
        <v>18.309999999999999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2.89</v>
      </c>
      <c r="M11" s="206">
        <v>30.73</v>
      </c>
      <c r="N11" s="206">
        <v>50.01</v>
      </c>
      <c r="O11" s="206">
        <v>70.63</v>
      </c>
      <c r="P11" s="206">
        <v>19.649999999999999</v>
      </c>
      <c r="Q11" s="206">
        <v>2.9</v>
      </c>
      <c r="R11" s="206">
        <v>4.6399999999999997</v>
      </c>
      <c r="S11" s="206">
        <v>5.86</v>
      </c>
      <c r="T11" s="206">
        <v>0</v>
      </c>
      <c r="U11" s="206">
        <v>49.89</v>
      </c>
      <c r="V11" s="206">
        <v>0</v>
      </c>
      <c r="W11" s="206">
        <v>4.82</v>
      </c>
      <c r="X11" s="206">
        <v>14.46</v>
      </c>
      <c r="Y11" s="206">
        <v>0</v>
      </c>
      <c r="Z11" s="206">
        <v>56.87</v>
      </c>
      <c r="AA11" s="206">
        <v>18.309999999999999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2.89</v>
      </c>
      <c r="M12" s="206">
        <v>30.73</v>
      </c>
      <c r="N12" s="206">
        <v>50.01</v>
      </c>
      <c r="O12" s="206">
        <v>70.63</v>
      </c>
      <c r="P12" s="206">
        <v>19.649999999999999</v>
      </c>
      <c r="Q12" s="206">
        <v>2.9</v>
      </c>
      <c r="R12" s="206">
        <v>4.6399999999999997</v>
      </c>
      <c r="S12" s="206">
        <v>5.86</v>
      </c>
      <c r="T12" s="206">
        <v>0</v>
      </c>
      <c r="U12" s="206">
        <v>49.89</v>
      </c>
      <c r="V12" s="206">
        <v>0</v>
      </c>
      <c r="W12" s="206">
        <v>4.82</v>
      </c>
      <c r="X12" s="206">
        <v>14.46</v>
      </c>
      <c r="Y12" s="206">
        <v>0</v>
      </c>
      <c r="Z12" s="206">
        <v>56.87</v>
      </c>
      <c r="AA12" s="206">
        <v>18.309999999999999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2.89</v>
      </c>
      <c r="M13" s="206">
        <v>30.73</v>
      </c>
      <c r="N13" s="206">
        <v>50.01</v>
      </c>
      <c r="O13" s="206">
        <v>70.63</v>
      </c>
      <c r="P13" s="206">
        <v>19.649999999999999</v>
      </c>
      <c r="Q13" s="206">
        <v>2.9</v>
      </c>
      <c r="R13" s="206">
        <v>4.6399999999999997</v>
      </c>
      <c r="S13" s="206">
        <v>5.86</v>
      </c>
      <c r="T13" s="206">
        <v>0</v>
      </c>
      <c r="U13" s="206">
        <v>49.89</v>
      </c>
      <c r="V13" s="206">
        <v>0</v>
      </c>
      <c r="W13" s="206">
        <v>4.82</v>
      </c>
      <c r="X13" s="206">
        <v>14.46</v>
      </c>
      <c r="Y13" s="206">
        <v>0</v>
      </c>
      <c r="Z13" s="206">
        <v>56.87</v>
      </c>
      <c r="AA13" s="206">
        <v>18.309999999999999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2.89</v>
      </c>
      <c r="M14" s="206">
        <v>30.73</v>
      </c>
      <c r="N14" s="206">
        <v>50.01</v>
      </c>
      <c r="O14" s="206">
        <v>70.63</v>
      </c>
      <c r="P14" s="206">
        <v>19.649999999999999</v>
      </c>
      <c r="Q14" s="206">
        <v>2.9</v>
      </c>
      <c r="R14" s="206">
        <v>4.6399999999999997</v>
      </c>
      <c r="S14" s="206">
        <v>5.86</v>
      </c>
      <c r="T14" s="206">
        <v>0</v>
      </c>
      <c r="U14" s="206">
        <v>49.89</v>
      </c>
      <c r="V14" s="206">
        <v>0</v>
      </c>
      <c r="W14" s="206">
        <v>4.82</v>
      </c>
      <c r="X14" s="206">
        <v>14.46</v>
      </c>
      <c r="Y14" s="206">
        <v>0</v>
      </c>
      <c r="Z14" s="206">
        <v>56.87</v>
      </c>
      <c r="AA14" s="206">
        <v>18.309999999999999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2.89</v>
      </c>
      <c r="M15" s="206">
        <v>30.73</v>
      </c>
      <c r="N15" s="206">
        <v>50.01</v>
      </c>
      <c r="O15" s="206">
        <v>70.63</v>
      </c>
      <c r="P15" s="206">
        <v>19.649999999999999</v>
      </c>
      <c r="Q15" s="206">
        <v>2.9</v>
      </c>
      <c r="R15" s="206">
        <v>4.6399999999999997</v>
      </c>
      <c r="S15" s="206">
        <v>5.86</v>
      </c>
      <c r="T15" s="206">
        <v>0</v>
      </c>
      <c r="U15" s="206">
        <v>49.89</v>
      </c>
      <c r="V15" s="206">
        <v>0</v>
      </c>
      <c r="W15" s="206">
        <v>4.82</v>
      </c>
      <c r="X15" s="206">
        <v>14.46</v>
      </c>
      <c r="Y15" s="206">
        <v>0</v>
      </c>
      <c r="Z15" s="206">
        <v>56.87</v>
      </c>
      <c r="AA15" s="206">
        <v>18.309999999999999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2.89</v>
      </c>
      <c r="M16" s="206">
        <v>30.73</v>
      </c>
      <c r="N16" s="206">
        <v>50.01</v>
      </c>
      <c r="O16" s="206">
        <v>70.63</v>
      </c>
      <c r="P16" s="206">
        <v>19.649999999999999</v>
      </c>
      <c r="Q16" s="206">
        <v>2.9</v>
      </c>
      <c r="R16" s="206">
        <v>4.6399999999999997</v>
      </c>
      <c r="S16" s="206">
        <v>5.86</v>
      </c>
      <c r="T16" s="206">
        <v>0</v>
      </c>
      <c r="U16" s="206">
        <v>49.89</v>
      </c>
      <c r="V16" s="206">
        <v>0</v>
      </c>
      <c r="W16" s="206">
        <v>4.82</v>
      </c>
      <c r="X16" s="206">
        <v>14.46</v>
      </c>
      <c r="Y16" s="206">
        <v>0</v>
      </c>
      <c r="Z16" s="206">
        <v>56.87</v>
      </c>
      <c r="AA16" s="206">
        <v>18.309999999999999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2.89</v>
      </c>
      <c r="M17" s="206">
        <v>30.73</v>
      </c>
      <c r="N17" s="206">
        <v>50.01</v>
      </c>
      <c r="O17" s="206">
        <v>70.63</v>
      </c>
      <c r="P17" s="206">
        <v>19.64</v>
      </c>
      <c r="Q17" s="206">
        <v>2.9</v>
      </c>
      <c r="R17" s="206">
        <v>4.6399999999999997</v>
      </c>
      <c r="S17" s="206">
        <v>5.86</v>
      </c>
      <c r="T17" s="206">
        <v>0</v>
      </c>
      <c r="U17" s="206">
        <v>49.89</v>
      </c>
      <c r="V17" s="206">
        <v>0</v>
      </c>
      <c r="W17" s="206">
        <v>4.82</v>
      </c>
      <c r="X17" s="206">
        <v>14.46</v>
      </c>
      <c r="Y17" s="206">
        <v>0</v>
      </c>
      <c r="Z17" s="206">
        <v>56.87</v>
      </c>
      <c r="AA17" s="206">
        <v>18.309999999999999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2.89</v>
      </c>
      <c r="M18" s="206">
        <v>30.73</v>
      </c>
      <c r="N18" s="206">
        <v>50.01</v>
      </c>
      <c r="O18" s="206">
        <v>70.63</v>
      </c>
      <c r="P18" s="206">
        <v>19.64</v>
      </c>
      <c r="Q18" s="206">
        <v>2.9</v>
      </c>
      <c r="R18" s="206">
        <v>4.6399999999999997</v>
      </c>
      <c r="S18" s="206">
        <v>5.86</v>
      </c>
      <c r="T18" s="206">
        <v>0</v>
      </c>
      <c r="U18" s="206">
        <v>49.89</v>
      </c>
      <c r="V18" s="206">
        <v>0</v>
      </c>
      <c r="W18" s="206">
        <v>4.82</v>
      </c>
      <c r="X18" s="206">
        <v>14.46</v>
      </c>
      <c r="Y18" s="206">
        <v>0</v>
      </c>
      <c r="Z18" s="206">
        <v>56.87</v>
      </c>
      <c r="AA18" s="206">
        <v>18.309999999999999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2.89</v>
      </c>
      <c r="M19" s="206">
        <v>30.73</v>
      </c>
      <c r="N19" s="206">
        <v>50.01</v>
      </c>
      <c r="O19" s="206">
        <v>70.63</v>
      </c>
      <c r="P19" s="206">
        <v>19.64</v>
      </c>
      <c r="Q19" s="206">
        <v>2.9</v>
      </c>
      <c r="R19" s="206">
        <v>4.6399999999999997</v>
      </c>
      <c r="S19" s="206">
        <v>5.86</v>
      </c>
      <c r="T19" s="206">
        <v>0</v>
      </c>
      <c r="U19" s="206">
        <v>49.89</v>
      </c>
      <c r="V19" s="206">
        <v>0</v>
      </c>
      <c r="W19" s="206">
        <v>4.82</v>
      </c>
      <c r="X19" s="206">
        <v>14.46</v>
      </c>
      <c r="Y19" s="206">
        <v>0</v>
      </c>
      <c r="Z19" s="206">
        <v>56.87</v>
      </c>
      <c r="AA19" s="206">
        <v>18.309999999999999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2.89</v>
      </c>
      <c r="M20" s="206">
        <v>30.73</v>
      </c>
      <c r="N20" s="206">
        <v>50.01</v>
      </c>
      <c r="O20" s="206">
        <v>70.63</v>
      </c>
      <c r="P20" s="206">
        <v>19.64</v>
      </c>
      <c r="Q20" s="206">
        <v>2.9</v>
      </c>
      <c r="R20" s="206">
        <v>4.6399999999999997</v>
      </c>
      <c r="S20" s="206">
        <v>5.86</v>
      </c>
      <c r="T20" s="206">
        <v>0</v>
      </c>
      <c r="U20" s="206">
        <v>49.89</v>
      </c>
      <c r="V20" s="206">
        <v>0</v>
      </c>
      <c r="W20" s="206">
        <v>4.82</v>
      </c>
      <c r="X20" s="206">
        <v>14.46</v>
      </c>
      <c r="Y20" s="206">
        <v>0</v>
      </c>
      <c r="Z20" s="206">
        <v>56.87</v>
      </c>
      <c r="AA20" s="206">
        <v>18.309999999999999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2.89</v>
      </c>
      <c r="M21" s="206">
        <v>30.73</v>
      </c>
      <c r="N21" s="206">
        <v>50.01</v>
      </c>
      <c r="O21" s="206">
        <v>70.63</v>
      </c>
      <c r="P21" s="206">
        <v>19.72</v>
      </c>
      <c r="Q21" s="206">
        <v>2.9</v>
      </c>
      <c r="R21" s="206">
        <v>4.6399999999999997</v>
      </c>
      <c r="S21" s="206">
        <v>5.86</v>
      </c>
      <c r="T21" s="206">
        <v>0</v>
      </c>
      <c r="U21" s="206">
        <v>49.89</v>
      </c>
      <c r="V21" s="206">
        <v>0</v>
      </c>
      <c r="W21" s="206">
        <v>4.82</v>
      </c>
      <c r="X21" s="206">
        <v>14.46</v>
      </c>
      <c r="Y21" s="206">
        <v>0</v>
      </c>
      <c r="Z21" s="206">
        <v>56.87</v>
      </c>
      <c r="AA21" s="206">
        <v>18.309999999999999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2.89</v>
      </c>
      <c r="M22" s="206">
        <v>30.73</v>
      </c>
      <c r="N22" s="206">
        <v>50.01</v>
      </c>
      <c r="O22" s="206">
        <v>70.63</v>
      </c>
      <c r="P22" s="206">
        <v>19.72</v>
      </c>
      <c r="Q22" s="206">
        <v>2.9</v>
      </c>
      <c r="R22" s="206">
        <v>4.28</v>
      </c>
      <c r="S22" s="206">
        <v>5.58</v>
      </c>
      <c r="T22" s="206">
        <v>0</v>
      </c>
      <c r="U22" s="206">
        <v>49.89</v>
      </c>
      <c r="V22" s="206">
        <v>0</v>
      </c>
      <c r="W22" s="206">
        <v>19.64</v>
      </c>
      <c r="X22" s="206">
        <v>41.63</v>
      </c>
      <c r="Y22" s="206">
        <v>0</v>
      </c>
      <c r="Z22" s="206">
        <v>56.87</v>
      </c>
      <c r="AA22" s="206">
        <v>23.51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2.89</v>
      </c>
      <c r="M23" s="206">
        <v>30.73</v>
      </c>
      <c r="N23" s="206">
        <v>50.01</v>
      </c>
      <c r="O23" s="206">
        <v>70.63</v>
      </c>
      <c r="P23" s="206">
        <v>19.71</v>
      </c>
      <c r="Q23" s="206">
        <v>2.9</v>
      </c>
      <c r="R23" s="206">
        <v>4</v>
      </c>
      <c r="S23" s="206">
        <v>5.52</v>
      </c>
      <c r="T23" s="206">
        <v>0</v>
      </c>
      <c r="U23" s="206">
        <v>49.89</v>
      </c>
      <c r="V23" s="206">
        <v>0</v>
      </c>
      <c r="W23" s="206">
        <v>19.489999999999998</v>
      </c>
      <c r="X23" s="206">
        <v>41.63</v>
      </c>
      <c r="Y23" s="206">
        <v>0</v>
      </c>
      <c r="Z23" s="206">
        <v>102.6</v>
      </c>
      <c r="AA23" s="206">
        <v>38.19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144.58000000000001</v>
      </c>
      <c r="L24" s="206">
        <v>5.78</v>
      </c>
      <c r="M24" s="206">
        <v>30.73</v>
      </c>
      <c r="N24" s="206">
        <v>50.01</v>
      </c>
      <c r="O24" s="206">
        <v>70.63</v>
      </c>
      <c r="P24" s="206">
        <v>19.71</v>
      </c>
      <c r="Q24" s="206">
        <v>5.79</v>
      </c>
      <c r="R24" s="206">
        <v>8.98</v>
      </c>
      <c r="S24" s="206">
        <v>11.16</v>
      </c>
      <c r="T24" s="206">
        <v>0</v>
      </c>
      <c r="U24" s="206">
        <v>49.89</v>
      </c>
      <c r="V24" s="206">
        <v>5.49</v>
      </c>
      <c r="W24" s="206">
        <v>19.649999999999999</v>
      </c>
      <c r="X24" s="206">
        <v>41.63</v>
      </c>
      <c r="Y24" s="206">
        <v>0</v>
      </c>
      <c r="Z24" s="206">
        <v>117.82</v>
      </c>
      <c r="AA24" s="206">
        <v>38.19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187</v>
      </c>
      <c r="L25" s="206">
        <v>5.78</v>
      </c>
      <c r="M25" s="206">
        <v>30.73</v>
      </c>
      <c r="N25" s="206">
        <v>50.01</v>
      </c>
      <c r="O25" s="206">
        <v>70.63</v>
      </c>
      <c r="P25" s="206">
        <v>19.71</v>
      </c>
      <c r="Q25" s="206">
        <v>5.79</v>
      </c>
      <c r="R25" s="206">
        <v>8.9700000000000006</v>
      </c>
      <c r="S25" s="206">
        <v>11.16</v>
      </c>
      <c r="T25" s="206">
        <v>0</v>
      </c>
      <c r="U25" s="206">
        <v>49.89</v>
      </c>
      <c r="V25" s="206">
        <v>6.18</v>
      </c>
      <c r="W25" s="206">
        <v>19.649999999999999</v>
      </c>
      <c r="X25" s="206">
        <v>41.63</v>
      </c>
      <c r="Y25" s="206">
        <v>0</v>
      </c>
      <c r="Z25" s="206">
        <v>117.82</v>
      </c>
      <c r="AA25" s="206">
        <v>38.19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216.88</v>
      </c>
      <c r="L26" s="206">
        <v>5.78</v>
      </c>
      <c r="M26" s="206">
        <v>30.73</v>
      </c>
      <c r="N26" s="206">
        <v>50.01</v>
      </c>
      <c r="O26" s="206">
        <v>70.63</v>
      </c>
      <c r="P26" s="206">
        <v>19.71</v>
      </c>
      <c r="Q26" s="206">
        <v>5.79</v>
      </c>
      <c r="R26" s="206">
        <v>8.9700000000000006</v>
      </c>
      <c r="S26" s="206">
        <v>11.16</v>
      </c>
      <c r="T26" s="206">
        <v>0</v>
      </c>
      <c r="U26" s="206">
        <v>49.89</v>
      </c>
      <c r="V26" s="206">
        <v>7.68</v>
      </c>
      <c r="W26" s="206">
        <v>19.649999999999999</v>
      </c>
      <c r="X26" s="206">
        <v>41.63</v>
      </c>
      <c r="Y26" s="206">
        <v>0</v>
      </c>
      <c r="Z26" s="206">
        <v>117.82</v>
      </c>
      <c r="AA26" s="206">
        <v>38.19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255.44</v>
      </c>
      <c r="L27" s="206">
        <v>5.78</v>
      </c>
      <c r="M27" s="206">
        <v>30.73</v>
      </c>
      <c r="N27" s="206">
        <v>50.01</v>
      </c>
      <c r="O27" s="206">
        <v>70.63</v>
      </c>
      <c r="P27" s="206">
        <v>19.71</v>
      </c>
      <c r="Q27" s="206">
        <v>5.79</v>
      </c>
      <c r="R27" s="206">
        <v>8.9700000000000006</v>
      </c>
      <c r="S27" s="206">
        <v>11.16</v>
      </c>
      <c r="T27" s="206">
        <v>0</v>
      </c>
      <c r="U27" s="206">
        <v>49.89</v>
      </c>
      <c r="V27" s="206">
        <v>7.68</v>
      </c>
      <c r="W27" s="206">
        <v>19.43</v>
      </c>
      <c r="X27" s="206">
        <v>17.77</v>
      </c>
      <c r="Y27" s="206">
        <v>0</v>
      </c>
      <c r="Z27" s="206">
        <v>117.82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255.44</v>
      </c>
      <c r="L28" s="206">
        <v>5.78</v>
      </c>
      <c r="M28" s="206">
        <v>30.73</v>
      </c>
      <c r="N28" s="206">
        <v>50.01</v>
      </c>
      <c r="O28" s="206">
        <v>70.63</v>
      </c>
      <c r="P28" s="206">
        <v>19.71</v>
      </c>
      <c r="Q28" s="206">
        <v>5.78</v>
      </c>
      <c r="R28" s="206">
        <v>8.98</v>
      </c>
      <c r="S28" s="206">
        <v>11.16</v>
      </c>
      <c r="T28" s="206">
        <v>0</v>
      </c>
      <c r="U28" s="206">
        <v>49.89</v>
      </c>
      <c r="V28" s="206">
        <v>7.68</v>
      </c>
      <c r="W28" s="206">
        <v>19.43</v>
      </c>
      <c r="X28" s="206">
        <v>17.77</v>
      </c>
      <c r="Y28" s="206">
        <v>0</v>
      </c>
      <c r="Z28" s="206">
        <v>117.82</v>
      </c>
      <c r="AA28" s="206">
        <v>38.19</v>
      </c>
      <c r="AB28" s="206">
        <v>0</v>
      </c>
      <c r="AC28" s="206">
        <v>5.8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253.39</v>
      </c>
      <c r="L29" s="206">
        <v>5.78</v>
      </c>
      <c r="M29" s="206">
        <v>30.73</v>
      </c>
      <c r="N29" s="206">
        <v>50.01</v>
      </c>
      <c r="O29" s="206">
        <v>70.63</v>
      </c>
      <c r="P29" s="206">
        <v>19.71</v>
      </c>
      <c r="Q29" s="206">
        <v>5.78</v>
      </c>
      <c r="R29" s="206">
        <v>8.98</v>
      </c>
      <c r="S29" s="206">
        <v>11.16</v>
      </c>
      <c r="T29" s="206">
        <v>0</v>
      </c>
      <c r="U29" s="206">
        <v>49.89</v>
      </c>
      <c r="V29" s="206">
        <v>7.64</v>
      </c>
      <c r="W29" s="206">
        <v>19.43</v>
      </c>
      <c r="X29" s="206">
        <v>17.77</v>
      </c>
      <c r="Y29" s="206">
        <v>0</v>
      </c>
      <c r="Z29" s="206">
        <v>117.82</v>
      </c>
      <c r="AA29" s="206">
        <v>38.19</v>
      </c>
      <c r="AB29" s="206">
        <v>0</v>
      </c>
      <c r="AC29" s="206">
        <v>5.8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253.17</v>
      </c>
      <c r="L30" s="206">
        <v>5.78</v>
      </c>
      <c r="M30" s="206">
        <v>30.73</v>
      </c>
      <c r="N30" s="206">
        <v>50.01</v>
      </c>
      <c r="O30" s="206">
        <v>70.63</v>
      </c>
      <c r="P30" s="206">
        <v>19.71</v>
      </c>
      <c r="Q30" s="206">
        <v>5.78</v>
      </c>
      <c r="R30" s="206">
        <v>8.98</v>
      </c>
      <c r="S30" s="206">
        <v>11.16</v>
      </c>
      <c r="T30" s="206">
        <v>0</v>
      </c>
      <c r="U30" s="206">
        <v>49.89</v>
      </c>
      <c r="V30" s="206">
        <v>7.64</v>
      </c>
      <c r="W30" s="206">
        <v>19.43</v>
      </c>
      <c r="X30" s="206">
        <v>17.77</v>
      </c>
      <c r="Y30" s="206">
        <v>0</v>
      </c>
      <c r="Z30" s="206">
        <v>117.82</v>
      </c>
      <c r="AA30" s="206">
        <v>38.19</v>
      </c>
      <c r="AB30" s="206">
        <v>0</v>
      </c>
      <c r="AC30" s="206">
        <v>5.8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10.130000000000001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255.44</v>
      </c>
      <c r="L31" s="206">
        <v>5.78</v>
      </c>
      <c r="M31" s="206">
        <v>30.73</v>
      </c>
      <c r="N31" s="206">
        <v>50.01</v>
      </c>
      <c r="O31" s="206">
        <v>70.63</v>
      </c>
      <c r="P31" s="206">
        <v>19.71</v>
      </c>
      <c r="Q31" s="206">
        <v>5.78</v>
      </c>
      <c r="R31" s="206">
        <v>8.98</v>
      </c>
      <c r="S31" s="206">
        <v>11.16</v>
      </c>
      <c r="T31" s="206">
        <v>0</v>
      </c>
      <c r="U31" s="206">
        <v>49.89</v>
      </c>
      <c r="V31" s="206">
        <v>7.68</v>
      </c>
      <c r="W31" s="206">
        <v>19.43</v>
      </c>
      <c r="X31" s="206">
        <v>17.760000000000002</v>
      </c>
      <c r="Y31" s="206">
        <v>0</v>
      </c>
      <c r="Z31" s="206">
        <v>117.82</v>
      </c>
      <c r="AA31" s="206">
        <v>38.19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20.86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255.44</v>
      </c>
      <c r="L32" s="206">
        <v>5.78</v>
      </c>
      <c r="M32" s="206">
        <v>30.73</v>
      </c>
      <c r="N32" s="206">
        <v>50.01</v>
      </c>
      <c r="O32" s="206">
        <v>70.63</v>
      </c>
      <c r="P32" s="206">
        <v>19.71</v>
      </c>
      <c r="Q32" s="206">
        <v>5.78</v>
      </c>
      <c r="R32" s="206">
        <v>8.98</v>
      </c>
      <c r="S32" s="206">
        <v>11.16</v>
      </c>
      <c r="T32" s="206">
        <v>0</v>
      </c>
      <c r="U32" s="206">
        <v>49.89</v>
      </c>
      <c r="V32" s="206">
        <v>7.68</v>
      </c>
      <c r="W32" s="206">
        <v>19.43</v>
      </c>
      <c r="X32" s="206">
        <v>17.760000000000002</v>
      </c>
      <c r="Y32" s="206">
        <v>0</v>
      </c>
      <c r="Z32" s="206">
        <v>117.82</v>
      </c>
      <c r="AA32" s="206">
        <v>38.19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35.49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253.39</v>
      </c>
      <c r="L33" s="206">
        <v>5.78</v>
      </c>
      <c r="M33" s="206">
        <v>30.73</v>
      </c>
      <c r="N33" s="206">
        <v>50.01</v>
      </c>
      <c r="O33" s="206">
        <v>70.63</v>
      </c>
      <c r="P33" s="206">
        <v>19.71</v>
      </c>
      <c r="Q33" s="206">
        <v>5.78</v>
      </c>
      <c r="R33" s="206">
        <v>8.98</v>
      </c>
      <c r="S33" s="206">
        <v>11.16</v>
      </c>
      <c r="T33" s="206">
        <v>0</v>
      </c>
      <c r="U33" s="206">
        <v>49.89</v>
      </c>
      <c r="V33" s="206">
        <v>7.64</v>
      </c>
      <c r="W33" s="206">
        <v>19.43</v>
      </c>
      <c r="X33" s="206">
        <v>17.760000000000002</v>
      </c>
      <c r="Y33" s="206">
        <v>0</v>
      </c>
      <c r="Z33" s="206">
        <v>117.82</v>
      </c>
      <c r="AA33" s="206">
        <v>38.19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253.17</v>
      </c>
      <c r="L34" s="206">
        <v>5.78</v>
      </c>
      <c r="M34" s="206">
        <v>30.73</v>
      </c>
      <c r="N34" s="206">
        <v>50.01</v>
      </c>
      <c r="O34" s="206">
        <v>70.63</v>
      </c>
      <c r="P34" s="206">
        <v>19.71</v>
      </c>
      <c r="Q34" s="206">
        <v>5.78</v>
      </c>
      <c r="R34" s="206">
        <v>8.98</v>
      </c>
      <c r="S34" s="206">
        <v>11.16</v>
      </c>
      <c r="T34" s="206">
        <v>0</v>
      </c>
      <c r="U34" s="206">
        <v>49.89</v>
      </c>
      <c r="V34" s="206">
        <v>7.64</v>
      </c>
      <c r="W34" s="206">
        <v>19.43</v>
      </c>
      <c r="X34" s="206">
        <v>17.760000000000002</v>
      </c>
      <c r="Y34" s="206">
        <v>0</v>
      </c>
      <c r="Z34" s="206">
        <v>117.82</v>
      </c>
      <c r="AA34" s="206">
        <v>38.19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252.79</v>
      </c>
      <c r="L35" s="206">
        <v>5.78</v>
      </c>
      <c r="M35" s="206">
        <v>30.73</v>
      </c>
      <c r="N35" s="206">
        <v>50.01</v>
      </c>
      <c r="O35" s="206">
        <v>70.63</v>
      </c>
      <c r="P35" s="206">
        <v>19.71</v>
      </c>
      <c r="Q35" s="206">
        <v>5.78</v>
      </c>
      <c r="R35" s="206">
        <v>8.98</v>
      </c>
      <c r="S35" s="206">
        <v>11.16</v>
      </c>
      <c r="T35" s="206">
        <v>0</v>
      </c>
      <c r="U35" s="206">
        <v>49.89</v>
      </c>
      <c r="V35" s="206">
        <v>7.64</v>
      </c>
      <c r="W35" s="206">
        <v>19.43</v>
      </c>
      <c r="X35" s="206">
        <v>17.760000000000002</v>
      </c>
      <c r="Y35" s="206">
        <v>0</v>
      </c>
      <c r="Z35" s="206">
        <v>117.82</v>
      </c>
      <c r="AA35" s="206">
        <v>38.19</v>
      </c>
      <c r="AB35" s="206">
        <v>0</v>
      </c>
      <c r="AC35" s="206">
        <v>5.8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252.57</v>
      </c>
      <c r="L36" s="206">
        <v>5.78</v>
      </c>
      <c r="M36" s="206">
        <v>30.73</v>
      </c>
      <c r="N36" s="206">
        <v>50.01</v>
      </c>
      <c r="O36" s="206">
        <v>70.63</v>
      </c>
      <c r="P36" s="206">
        <v>19.71</v>
      </c>
      <c r="Q36" s="206">
        <v>5.78</v>
      </c>
      <c r="R36" s="206">
        <v>8.98</v>
      </c>
      <c r="S36" s="206">
        <v>11.16</v>
      </c>
      <c r="T36" s="206">
        <v>0</v>
      </c>
      <c r="U36" s="206">
        <v>49.89</v>
      </c>
      <c r="V36" s="206">
        <v>7.64</v>
      </c>
      <c r="W36" s="206">
        <v>19.43</v>
      </c>
      <c r="X36" s="206">
        <v>17.760000000000002</v>
      </c>
      <c r="Y36" s="206">
        <v>0</v>
      </c>
      <c r="Z36" s="206">
        <v>117.82</v>
      </c>
      <c r="AA36" s="206">
        <v>38.19</v>
      </c>
      <c r="AB36" s="206">
        <v>0</v>
      </c>
      <c r="AC36" s="206">
        <v>5.8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252.79</v>
      </c>
      <c r="L37" s="206">
        <v>5.78</v>
      </c>
      <c r="M37" s="206">
        <v>30.73</v>
      </c>
      <c r="N37" s="206">
        <v>50.01</v>
      </c>
      <c r="O37" s="206">
        <v>70.63</v>
      </c>
      <c r="P37" s="206">
        <v>19.71</v>
      </c>
      <c r="Q37" s="206">
        <v>5.78</v>
      </c>
      <c r="R37" s="206">
        <v>8.98</v>
      </c>
      <c r="S37" s="206">
        <v>11.16</v>
      </c>
      <c r="T37" s="206">
        <v>0</v>
      </c>
      <c r="U37" s="206">
        <v>49.89</v>
      </c>
      <c r="V37" s="206">
        <v>7.64</v>
      </c>
      <c r="W37" s="206">
        <v>19.43</v>
      </c>
      <c r="X37" s="206">
        <v>17.760000000000002</v>
      </c>
      <c r="Y37" s="206">
        <v>0</v>
      </c>
      <c r="Z37" s="206">
        <v>117.82</v>
      </c>
      <c r="AA37" s="206">
        <v>38.19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252.57</v>
      </c>
      <c r="L38" s="206">
        <v>5.78</v>
      </c>
      <c r="M38" s="206">
        <v>30.73</v>
      </c>
      <c r="N38" s="206">
        <v>50.01</v>
      </c>
      <c r="O38" s="206">
        <v>70.63</v>
      </c>
      <c r="P38" s="206">
        <v>19.71</v>
      </c>
      <c r="Q38" s="206">
        <v>5.78</v>
      </c>
      <c r="R38" s="206">
        <v>8.98</v>
      </c>
      <c r="S38" s="206">
        <v>11.16</v>
      </c>
      <c r="T38" s="206">
        <v>0</v>
      </c>
      <c r="U38" s="206">
        <v>49.89</v>
      </c>
      <c r="V38" s="206">
        <v>7.64</v>
      </c>
      <c r="W38" s="206">
        <v>19.43</v>
      </c>
      <c r="X38" s="206">
        <v>17.760000000000002</v>
      </c>
      <c r="Y38" s="206">
        <v>0</v>
      </c>
      <c r="Z38" s="206">
        <v>117.82</v>
      </c>
      <c r="AA38" s="206">
        <v>38.19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252.36</v>
      </c>
      <c r="L39" s="206">
        <v>5.78</v>
      </c>
      <c r="M39" s="206">
        <v>30.73</v>
      </c>
      <c r="N39" s="206">
        <v>50.01</v>
      </c>
      <c r="O39" s="206">
        <v>70.63</v>
      </c>
      <c r="P39" s="206">
        <v>19.71</v>
      </c>
      <c r="Q39" s="206">
        <v>5.78</v>
      </c>
      <c r="R39" s="206">
        <v>8.98</v>
      </c>
      <c r="S39" s="206">
        <v>11.16</v>
      </c>
      <c r="T39" s="206">
        <v>0</v>
      </c>
      <c r="U39" s="206">
        <v>49.89</v>
      </c>
      <c r="V39" s="206">
        <v>7.64</v>
      </c>
      <c r="W39" s="206">
        <v>19.43</v>
      </c>
      <c r="X39" s="206">
        <v>17.760000000000002</v>
      </c>
      <c r="Y39" s="206">
        <v>0</v>
      </c>
      <c r="Z39" s="206">
        <v>117.82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252.15</v>
      </c>
      <c r="L40" s="206">
        <v>5.78</v>
      </c>
      <c r="M40" s="206">
        <v>30.73</v>
      </c>
      <c r="N40" s="206">
        <v>50.01</v>
      </c>
      <c r="O40" s="206">
        <v>70.63</v>
      </c>
      <c r="P40" s="206">
        <v>19.71</v>
      </c>
      <c r="Q40" s="206">
        <v>5.78</v>
      </c>
      <c r="R40" s="206">
        <v>8.98</v>
      </c>
      <c r="S40" s="206">
        <v>11.16</v>
      </c>
      <c r="T40" s="206">
        <v>0</v>
      </c>
      <c r="U40" s="206">
        <v>49.89</v>
      </c>
      <c r="V40" s="206">
        <v>7.64</v>
      </c>
      <c r="W40" s="206">
        <v>19.43</v>
      </c>
      <c r="X40" s="206">
        <v>17.760000000000002</v>
      </c>
      <c r="Y40" s="206">
        <v>0</v>
      </c>
      <c r="Z40" s="206">
        <v>117.82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252.36</v>
      </c>
      <c r="L41" s="206">
        <v>5.78</v>
      </c>
      <c r="M41" s="206">
        <v>30.73</v>
      </c>
      <c r="N41" s="206">
        <v>50.01</v>
      </c>
      <c r="O41" s="206">
        <v>70.63</v>
      </c>
      <c r="P41" s="206">
        <v>19.71</v>
      </c>
      <c r="Q41" s="206">
        <v>5.78</v>
      </c>
      <c r="R41" s="206">
        <v>8.98</v>
      </c>
      <c r="S41" s="206">
        <v>11.16</v>
      </c>
      <c r="T41" s="206">
        <v>0</v>
      </c>
      <c r="U41" s="206">
        <v>49.89</v>
      </c>
      <c r="V41" s="206">
        <v>6.79</v>
      </c>
      <c r="W41" s="206">
        <v>19.43</v>
      </c>
      <c r="X41" s="206">
        <v>17.760000000000002</v>
      </c>
      <c r="Y41" s="206">
        <v>0</v>
      </c>
      <c r="Z41" s="206">
        <v>117.82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252.15</v>
      </c>
      <c r="L42" s="206">
        <v>5.78</v>
      </c>
      <c r="M42" s="206">
        <v>30.73</v>
      </c>
      <c r="N42" s="206">
        <v>50.01</v>
      </c>
      <c r="O42" s="206">
        <v>70.63</v>
      </c>
      <c r="P42" s="206">
        <v>19.71</v>
      </c>
      <c r="Q42" s="206">
        <v>5.78</v>
      </c>
      <c r="R42" s="206">
        <v>8.98</v>
      </c>
      <c r="S42" s="206">
        <v>11.16</v>
      </c>
      <c r="T42" s="206">
        <v>0</v>
      </c>
      <c r="U42" s="206">
        <v>49.89</v>
      </c>
      <c r="V42" s="206">
        <v>6.79</v>
      </c>
      <c r="W42" s="206">
        <v>19.43</v>
      </c>
      <c r="X42" s="206">
        <v>17.760000000000002</v>
      </c>
      <c r="Y42" s="206">
        <v>0</v>
      </c>
      <c r="Z42" s="206">
        <v>117.82</v>
      </c>
      <c r="AA42" s="206">
        <v>38.19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252.32</v>
      </c>
      <c r="L43" s="206">
        <v>5.78</v>
      </c>
      <c r="M43" s="206">
        <v>30.73</v>
      </c>
      <c r="N43" s="206">
        <v>50.01</v>
      </c>
      <c r="O43" s="206">
        <v>70.63</v>
      </c>
      <c r="P43" s="206">
        <v>17.37</v>
      </c>
      <c r="Q43" s="206">
        <v>5.78</v>
      </c>
      <c r="R43" s="206">
        <v>8.98</v>
      </c>
      <c r="S43" s="206">
        <v>11.16</v>
      </c>
      <c r="T43" s="206">
        <v>0</v>
      </c>
      <c r="U43" s="206">
        <v>49.89</v>
      </c>
      <c r="V43" s="206">
        <v>6.79</v>
      </c>
      <c r="W43" s="206">
        <v>19.43</v>
      </c>
      <c r="X43" s="206">
        <v>17.760000000000002</v>
      </c>
      <c r="Y43" s="206">
        <v>0</v>
      </c>
      <c r="Z43" s="206">
        <v>117.82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252.1</v>
      </c>
      <c r="L44" s="206">
        <v>5.78</v>
      </c>
      <c r="M44" s="206">
        <v>30.73</v>
      </c>
      <c r="N44" s="206">
        <v>50.01</v>
      </c>
      <c r="O44" s="206">
        <v>70.63</v>
      </c>
      <c r="P44" s="206">
        <v>17.37</v>
      </c>
      <c r="Q44" s="206">
        <v>5.78</v>
      </c>
      <c r="R44" s="206">
        <v>8.98</v>
      </c>
      <c r="S44" s="206">
        <v>11.16</v>
      </c>
      <c r="T44" s="206">
        <v>0</v>
      </c>
      <c r="U44" s="206">
        <v>49.89</v>
      </c>
      <c r="V44" s="206">
        <v>6.79</v>
      </c>
      <c r="W44" s="206">
        <v>19.43</v>
      </c>
      <c r="X44" s="206">
        <v>17.760000000000002</v>
      </c>
      <c r="Y44" s="206">
        <v>0</v>
      </c>
      <c r="Z44" s="206">
        <v>117.82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255.44</v>
      </c>
      <c r="L45" s="206">
        <v>5.78</v>
      </c>
      <c r="M45" s="206">
        <v>30.73</v>
      </c>
      <c r="N45" s="206">
        <v>50.01</v>
      </c>
      <c r="O45" s="206">
        <v>70.63</v>
      </c>
      <c r="P45" s="206">
        <v>17.37</v>
      </c>
      <c r="Q45" s="206">
        <v>5.78</v>
      </c>
      <c r="R45" s="206">
        <v>8.98</v>
      </c>
      <c r="S45" s="206">
        <v>11.16</v>
      </c>
      <c r="T45" s="206">
        <v>0</v>
      </c>
      <c r="U45" s="206">
        <v>49.89</v>
      </c>
      <c r="V45" s="206">
        <v>7.68</v>
      </c>
      <c r="W45" s="206">
        <v>19.43</v>
      </c>
      <c r="X45" s="206">
        <v>17.760000000000002</v>
      </c>
      <c r="Y45" s="206">
        <v>0</v>
      </c>
      <c r="Z45" s="206">
        <v>117.82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255.44</v>
      </c>
      <c r="L46" s="206">
        <v>5.78</v>
      </c>
      <c r="M46" s="206">
        <v>30.73</v>
      </c>
      <c r="N46" s="206">
        <v>50.01</v>
      </c>
      <c r="O46" s="206">
        <v>70.63</v>
      </c>
      <c r="P46" s="206">
        <v>17.37</v>
      </c>
      <c r="Q46" s="206">
        <v>5.78</v>
      </c>
      <c r="R46" s="206">
        <v>8.98</v>
      </c>
      <c r="S46" s="206">
        <v>11.16</v>
      </c>
      <c r="T46" s="206">
        <v>0</v>
      </c>
      <c r="U46" s="206">
        <v>49.89</v>
      </c>
      <c r="V46" s="206">
        <v>7.68</v>
      </c>
      <c r="W46" s="206">
        <v>19.43</v>
      </c>
      <c r="X46" s="206">
        <v>17.760000000000002</v>
      </c>
      <c r="Y46" s="206">
        <v>0</v>
      </c>
      <c r="Z46" s="206">
        <v>117.82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255.44</v>
      </c>
      <c r="L47" s="206">
        <v>5.78</v>
      </c>
      <c r="M47" s="206">
        <v>30.73</v>
      </c>
      <c r="N47" s="206">
        <v>50.01</v>
      </c>
      <c r="O47" s="206">
        <v>70.63</v>
      </c>
      <c r="P47" s="206">
        <v>17.37</v>
      </c>
      <c r="Q47" s="206">
        <v>5.78</v>
      </c>
      <c r="R47" s="206">
        <v>8.98</v>
      </c>
      <c r="S47" s="206">
        <v>11.16</v>
      </c>
      <c r="T47" s="206">
        <v>0</v>
      </c>
      <c r="U47" s="206">
        <v>49.89</v>
      </c>
      <c r="V47" s="206">
        <v>7.68</v>
      </c>
      <c r="W47" s="206">
        <v>19.43</v>
      </c>
      <c r="X47" s="206">
        <v>17.77</v>
      </c>
      <c r="Y47" s="206">
        <v>0</v>
      </c>
      <c r="Z47" s="206">
        <v>117.82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255.44</v>
      </c>
      <c r="L48" s="206">
        <v>5.78</v>
      </c>
      <c r="M48" s="206">
        <v>30.73</v>
      </c>
      <c r="N48" s="206">
        <v>50.01</v>
      </c>
      <c r="O48" s="206">
        <v>70.63</v>
      </c>
      <c r="P48" s="206">
        <v>17.37</v>
      </c>
      <c r="Q48" s="206">
        <v>5.78</v>
      </c>
      <c r="R48" s="206">
        <v>8.98</v>
      </c>
      <c r="S48" s="206">
        <v>11.16</v>
      </c>
      <c r="T48" s="206">
        <v>0</v>
      </c>
      <c r="U48" s="206">
        <v>49.89</v>
      </c>
      <c r="V48" s="206">
        <v>7.68</v>
      </c>
      <c r="W48" s="206">
        <v>19.43</v>
      </c>
      <c r="X48" s="206">
        <v>17.77</v>
      </c>
      <c r="Y48" s="206">
        <v>0</v>
      </c>
      <c r="Z48" s="206">
        <v>117.82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255.43</v>
      </c>
      <c r="L49" s="206">
        <v>5.78</v>
      </c>
      <c r="M49" s="206">
        <v>30.73</v>
      </c>
      <c r="N49" s="206">
        <v>50.01</v>
      </c>
      <c r="O49" s="206">
        <v>70.63</v>
      </c>
      <c r="P49" s="206">
        <v>16.79</v>
      </c>
      <c r="Q49" s="206">
        <v>5.78</v>
      </c>
      <c r="R49" s="206">
        <v>8.98</v>
      </c>
      <c r="S49" s="206">
        <v>11.16</v>
      </c>
      <c r="T49" s="206">
        <v>0</v>
      </c>
      <c r="U49" s="206">
        <v>49.89</v>
      </c>
      <c r="V49" s="206">
        <v>7.68</v>
      </c>
      <c r="W49" s="206">
        <v>64.16</v>
      </c>
      <c r="X49" s="206">
        <v>27.62</v>
      </c>
      <c r="Y49" s="206">
        <v>0</v>
      </c>
      <c r="Z49" s="206">
        <v>117.82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255.43</v>
      </c>
      <c r="L50" s="206">
        <v>5.78</v>
      </c>
      <c r="M50" s="206">
        <v>30.73</v>
      </c>
      <c r="N50" s="206">
        <v>50.01</v>
      </c>
      <c r="O50" s="206">
        <v>70.63</v>
      </c>
      <c r="P50" s="206">
        <v>16.79</v>
      </c>
      <c r="Q50" s="206">
        <v>5.78</v>
      </c>
      <c r="R50" s="206">
        <v>8.98</v>
      </c>
      <c r="S50" s="206">
        <v>11.16</v>
      </c>
      <c r="T50" s="206">
        <v>0</v>
      </c>
      <c r="U50" s="206">
        <v>49.89</v>
      </c>
      <c r="V50" s="206">
        <v>7.68</v>
      </c>
      <c r="W50" s="206">
        <v>69.400000000000006</v>
      </c>
      <c r="X50" s="206">
        <v>29.85</v>
      </c>
      <c r="Y50" s="206">
        <v>0</v>
      </c>
      <c r="Z50" s="206">
        <v>117.82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251.55</v>
      </c>
      <c r="L51" s="206">
        <v>5.78</v>
      </c>
      <c r="M51" s="206">
        <v>30.73</v>
      </c>
      <c r="N51" s="206">
        <v>50.01</v>
      </c>
      <c r="O51" s="206">
        <v>70.63</v>
      </c>
      <c r="P51" s="206">
        <v>16.79</v>
      </c>
      <c r="Q51" s="206">
        <v>5.78</v>
      </c>
      <c r="R51" s="206">
        <v>8.98</v>
      </c>
      <c r="S51" s="206">
        <v>11.16</v>
      </c>
      <c r="T51" s="206">
        <v>0</v>
      </c>
      <c r="U51" s="206">
        <v>49.89</v>
      </c>
      <c r="V51" s="206">
        <v>7.68</v>
      </c>
      <c r="W51" s="206">
        <v>19.48</v>
      </c>
      <c r="X51" s="206">
        <v>32.06</v>
      </c>
      <c r="Y51" s="206">
        <v>0</v>
      </c>
      <c r="Z51" s="206">
        <v>117.82</v>
      </c>
      <c r="AA51" s="206">
        <v>38.19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251.55</v>
      </c>
      <c r="L52" s="206">
        <v>5.78</v>
      </c>
      <c r="M52" s="206">
        <v>30.73</v>
      </c>
      <c r="N52" s="206">
        <v>50.01</v>
      </c>
      <c r="O52" s="206">
        <v>70.63</v>
      </c>
      <c r="P52" s="206">
        <v>16.79</v>
      </c>
      <c r="Q52" s="206">
        <v>5.78</v>
      </c>
      <c r="R52" s="206">
        <v>8.98</v>
      </c>
      <c r="S52" s="206">
        <v>11.16</v>
      </c>
      <c r="T52" s="206">
        <v>0</v>
      </c>
      <c r="U52" s="206">
        <v>49.89</v>
      </c>
      <c r="V52" s="206">
        <v>7.68</v>
      </c>
      <c r="W52" s="206">
        <v>19.48</v>
      </c>
      <c r="X52" s="206">
        <v>34.28</v>
      </c>
      <c r="Y52" s="206">
        <v>0</v>
      </c>
      <c r="Z52" s="206">
        <v>117.82</v>
      </c>
      <c r="AA52" s="206">
        <v>38.19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251.55</v>
      </c>
      <c r="L53" s="206">
        <v>5.78</v>
      </c>
      <c r="M53" s="206">
        <v>30.73</v>
      </c>
      <c r="N53" s="206">
        <v>50.01</v>
      </c>
      <c r="O53" s="206">
        <v>70.63</v>
      </c>
      <c r="P53" s="206">
        <v>16.79</v>
      </c>
      <c r="Q53" s="206">
        <v>5.78</v>
      </c>
      <c r="R53" s="206">
        <v>8.98</v>
      </c>
      <c r="S53" s="206">
        <v>11.16</v>
      </c>
      <c r="T53" s="206">
        <v>0</v>
      </c>
      <c r="U53" s="206">
        <v>49.89</v>
      </c>
      <c r="V53" s="206">
        <v>7.24</v>
      </c>
      <c r="W53" s="206">
        <v>28.49</v>
      </c>
      <c r="X53" s="206">
        <v>41.19</v>
      </c>
      <c r="Y53" s="206">
        <v>0</v>
      </c>
      <c r="Z53" s="206">
        <v>117.82</v>
      </c>
      <c r="AA53" s="206">
        <v>38.19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255.2</v>
      </c>
      <c r="L54" s="206">
        <v>5.96</v>
      </c>
      <c r="M54" s="206">
        <v>30.73</v>
      </c>
      <c r="N54" s="206">
        <v>50.01</v>
      </c>
      <c r="O54" s="206">
        <v>70.63</v>
      </c>
      <c r="P54" s="206">
        <v>16.79</v>
      </c>
      <c r="Q54" s="206">
        <v>5.79</v>
      </c>
      <c r="R54" s="206">
        <v>8.9700000000000006</v>
      </c>
      <c r="S54" s="206">
        <v>11.58</v>
      </c>
      <c r="T54" s="206">
        <v>0</v>
      </c>
      <c r="U54" s="206">
        <v>49.89</v>
      </c>
      <c r="V54" s="206">
        <v>7.24</v>
      </c>
      <c r="W54" s="206">
        <v>28.49</v>
      </c>
      <c r="X54" s="206">
        <v>41.63</v>
      </c>
      <c r="Y54" s="206">
        <v>0</v>
      </c>
      <c r="Z54" s="206">
        <v>117.82</v>
      </c>
      <c r="AA54" s="206">
        <v>38.19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78.959999999999994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255.2</v>
      </c>
      <c r="L55" s="206">
        <v>5.78</v>
      </c>
      <c r="M55" s="206">
        <v>30.73</v>
      </c>
      <c r="N55" s="206">
        <v>50.01</v>
      </c>
      <c r="O55" s="206">
        <v>70.63</v>
      </c>
      <c r="P55" s="206">
        <v>16.79</v>
      </c>
      <c r="Q55" s="206">
        <v>5.79</v>
      </c>
      <c r="R55" s="206">
        <v>8.9700000000000006</v>
      </c>
      <c r="S55" s="206">
        <v>11.58</v>
      </c>
      <c r="T55" s="206">
        <v>0</v>
      </c>
      <c r="U55" s="206">
        <v>49.89</v>
      </c>
      <c r="V55" s="206">
        <v>7.27</v>
      </c>
      <c r="W55" s="206">
        <v>29.89</v>
      </c>
      <c r="X55" s="206">
        <v>41.63</v>
      </c>
      <c r="Y55" s="206">
        <v>0</v>
      </c>
      <c r="Z55" s="206">
        <v>117.82</v>
      </c>
      <c r="AA55" s="206">
        <v>38.19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255.2</v>
      </c>
      <c r="L56" s="206">
        <v>5.78</v>
      </c>
      <c r="M56" s="206">
        <v>30.73</v>
      </c>
      <c r="N56" s="206">
        <v>50.01</v>
      </c>
      <c r="O56" s="206">
        <v>70.63</v>
      </c>
      <c r="P56" s="206">
        <v>16.79</v>
      </c>
      <c r="Q56" s="206">
        <v>5.79</v>
      </c>
      <c r="R56" s="206">
        <v>8.9700000000000006</v>
      </c>
      <c r="S56" s="206">
        <v>11.16</v>
      </c>
      <c r="T56" s="206">
        <v>0</v>
      </c>
      <c r="U56" s="206">
        <v>49.89</v>
      </c>
      <c r="V56" s="206">
        <v>7.27</v>
      </c>
      <c r="W56" s="206">
        <v>29.89</v>
      </c>
      <c r="X56" s="206">
        <v>41.63</v>
      </c>
      <c r="Y56" s="206">
        <v>0</v>
      </c>
      <c r="Z56" s="206">
        <v>117.82</v>
      </c>
      <c r="AA56" s="206">
        <v>38.19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255.2</v>
      </c>
      <c r="L57" s="206">
        <v>5.78</v>
      </c>
      <c r="M57" s="206">
        <v>30.73</v>
      </c>
      <c r="N57" s="206">
        <v>50.01</v>
      </c>
      <c r="O57" s="206">
        <v>70.63</v>
      </c>
      <c r="P57" s="206">
        <v>16.79</v>
      </c>
      <c r="Q57" s="206">
        <v>5.79</v>
      </c>
      <c r="R57" s="206">
        <v>8.9700000000000006</v>
      </c>
      <c r="S57" s="206">
        <v>11.16</v>
      </c>
      <c r="T57" s="206">
        <v>0</v>
      </c>
      <c r="U57" s="206">
        <v>49.89</v>
      </c>
      <c r="V57" s="206">
        <v>7.27</v>
      </c>
      <c r="W57" s="206">
        <v>29.89</v>
      </c>
      <c r="X57" s="206">
        <v>37.75</v>
      </c>
      <c r="Y57" s="206">
        <v>0</v>
      </c>
      <c r="Z57" s="206">
        <v>117.82</v>
      </c>
      <c r="AA57" s="206">
        <v>38.19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255.2</v>
      </c>
      <c r="L58" s="206">
        <v>5.78</v>
      </c>
      <c r="M58" s="206">
        <v>30.73</v>
      </c>
      <c r="N58" s="206">
        <v>50.01</v>
      </c>
      <c r="O58" s="206">
        <v>70.63</v>
      </c>
      <c r="P58" s="206">
        <v>16.79</v>
      </c>
      <c r="Q58" s="206">
        <v>5.79</v>
      </c>
      <c r="R58" s="206">
        <v>8.9700000000000006</v>
      </c>
      <c r="S58" s="206">
        <v>11.16</v>
      </c>
      <c r="T58" s="206">
        <v>0</v>
      </c>
      <c r="U58" s="206">
        <v>49.89</v>
      </c>
      <c r="V58" s="206">
        <v>7.27</v>
      </c>
      <c r="W58" s="206">
        <v>29.89</v>
      </c>
      <c r="X58" s="206">
        <v>37.75</v>
      </c>
      <c r="Y58" s="206">
        <v>0</v>
      </c>
      <c r="Z58" s="206">
        <v>117.82</v>
      </c>
      <c r="AA58" s="206">
        <v>38.19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255.43</v>
      </c>
      <c r="L59" s="206">
        <v>5.78</v>
      </c>
      <c r="M59" s="206">
        <v>30.73</v>
      </c>
      <c r="N59" s="206">
        <v>50.01</v>
      </c>
      <c r="O59" s="206">
        <v>70.63</v>
      </c>
      <c r="P59" s="206">
        <v>16.850000000000001</v>
      </c>
      <c r="Q59" s="206">
        <v>5.79</v>
      </c>
      <c r="R59" s="206">
        <v>8.9700000000000006</v>
      </c>
      <c r="S59" s="206">
        <v>11.16</v>
      </c>
      <c r="T59" s="206">
        <v>0</v>
      </c>
      <c r="U59" s="206">
        <v>49.89</v>
      </c>
      <c r="V59" s="206">
        <v>7.27</v>
      </c>
      <c r="W59" s="206">
        <v>29.89</v>
      </c>
      <c r="X59" s="206">
        <v>37.75</v>
      </c>
      <c r="Y59" s="206">
        <v>0</v>
      </c>
      <c r="Z59" s="206">
        <v>117.82</v>
      </c>
      <c r="AA59" s="206">
        <v>38.19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255.43</v>
      </c>
      <c r="L60" s="206">
        <v>5.78</v>
      </c>
      <c r="M60" s="206">
        <v>30.73</v>
      </c>
      <c r="N60" s="206">
        <v>50.01</v>
      </c>
      <c r="O60" s="206">
        <v>70.63</v>
      </c>
      <c r="P60" s="206">
        <v>16.850000000000001</v>
      </c>
      <c r="Q60" s="206">
        <v>5.79</v>
      </c>
      <c r="R60" s="206">
        <v>8.9700000000000006</v>
      </c>
      <c r="S60" s="206">
        <v>11.16</v>
      </c>
      <c r="T60" s="206">
        <v>0</v>
      </c>
      <c r="U60" s="206">
        <v>49.89</v>
      </c>
      <c r="V60" s="206">
        <v>7.27</v>
      </c>
      <c r="W60" s="206">
        <v>29.89</v>
      </c>
      <c r="X60" s="206">
        <v>37.75</v>
      </c>
      <c r="Y60" s="206">
        <v>0</v>
      </c>
      <c r="Z60" s="206">
        <v>117.82</v>
      </c>
      <c r="AA60" s="206">
        <v>38.19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255.43</v>
      </c>
      <c r="L61" s="206">
        <v>5.55</v>
      </c>
      <c r="M61" s="206">
        <v>30.73</v>
      </c>
      <c r="N61" s="206">
        <v>50.01</v>
      </c>
      <c r="O61" s="206">
        <v>70.63</v>
      </c>
      <c r="P61" s="206">
        <v>16.850000000000001</v>
      </c>
      <c r="Q61" s="206">
        <v>5.79</v>
      </c>
      <c r="R61" s="206">
        <v>8.9700000000000006</v>
      </c>
      <c r="S61" s="206">
        <v>11.16</v>
      </c>
      <c r="T61" s="206">
        <v>0</v>
      </c>
      <c r="U61" s="206">
        <v>49.89</v>
      </c>
      <c r="V61" s="206">
        <v>7.18</v>
      </c>
      <c r="W61" s="206">
        <v>28.49</v>
      </c>
      <c r="X61" s="206">
        <v>37.75</v>
      </c>
      <c r="Y61" s="206">
        <v>0</v>
      </c>
      <c r="Z61" s="206">
        <v>117.82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255.43</v>
      </c>
      <c r="L62" s="206">
        <v>5.78</v>
      </c>
      <c r="M62" s="206">
        <v>30.73</v>
      </c>
      <c r="N62" s="206">
        <v>50.01</v>
      </c>
      <c r="O62" s="206">
        <v>70.63</v>
      </c>
      <c r="P62" s="206">
        <v>16.850000000000001</v>
      </c>
      <c r="Q62" s="206">
        <v>5.78</v>
      </c>
      <c r="R62" s="206">
        <v>8.98</v>
      </c>
      <c r="S62" s="206">
        <v>11.16</v>
      </c>
      <c r="T62" s="206">
        <v>0</v>
      </c>
      <c r="U62" s="206">
        <v>49.89</v>
      </c>
      <c r="V62" s="206">
        <v>7.15</v>
      </c>
      <c r="W62" s="206">
        <v>28.49</v>
      </c>
      <c r="X62" s="206">
        <v>37.75</v>
      </c>
      <c r="Y62" s="206">
        <v>0</v>
      </c>
      <c r="Z62" s="206">
        <v>117.82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255.43</v>
      </c>
      <c r="L63" s="206">
        <v>5.78</v>
      </c>
      <c r="M63" s="206">
        <v>30.73</v>
      </c>
      <c r="N63" s="206">
        <v>50.01</v>
      </c>
      <c r="O63" s="206">
        <v>70.63</v>
      </c>
      <c r="P63" s="206">
        <v>16.850000000000001</v>
      </c>
      <c r="Q63" s="206">
        <v>5.78</v>
      </c>
      <c r="R63" s="206">
        <v>8.98</v>
      </c>
      <c r="S63" s="206">
        <v>11.16</v>
      </c>
      <c r="T63" s="206">
        <v>0</v>
      </c>
      <c r="U63" s="206">
        <v>49.89</v>
      </c>
      <c r="V63" s="206">
        <v>7.15</v>
      </c>
      <c r="W63" s="206">
        <v>28.49</v>
      </c>
      <c r="X63" s="206">
        <v>37.74</v>
      </c>
      <c r="Y63" s="206">
        <v>0</v>
      </c>
      <c r="Z63" s="206">
        <v>117.82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78.959999999999994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255.43</v>
      </c>
      <c r="L64" s="206">
        <v>5.78</v>
      </c>
      <c r="M64" s="206">
        <v>30.73</v>
      </c>
      <c r="N64" s="206">
        <v>50.01</v>
      </c>
      <c r="O64" s="206">
        <v>70.63</v>
      </c>
      <c r="P64" s="206">
        <v>16.850000000000001</v>
      </c>
      <c r="Q64" s="206">
        <v>5.78</v>
      </c>
      <c r="R64" s="206">
        <v>8.98</v>
      </c>
      <c r="S64" s="206">
        <v>11.16</v>
      </c>
      <c r="T64" s="206">
        <v>0</v>
      </c>
      <c r="U64" s="206">
        <v>49.89</v>
      </c>
      <c r="V64" s="206">
        <v>7.15</v>
      </c>
      <c r="W64" s="206">
        <v>28.49</v>
      </c>
      <c r="X64" s="206">
        <v>37.74</v>
      </c>
      <c r="Y64" s="206">
        <v>0</v>
      </c>
      <c r="Z64" s="206">
        <v>117.82</v>
      </c>
      <c r="AA64" s="206">
        <v>38.19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255.43</v>
      </c>
      <c r="L65" s="206">
        <v>5.78</v>
      </c>
      <c r="M65" s="206">
        <v>30.73</v>
      </c>
      <c r="N65" s="206">
        <v>50.01</v>
      </c>
      <c r="O65" s="206">
        <v>70.63</v>
      </c>
      <c r="P65" s="206">
        <v>16.850000000000001</v>
      </c>
      <c r="Q65" s="206">
        <v>5.78</v>
      </c>
      <c r="R65" s="206">
        <v>8.98</v>
      </c>
      <c r="S65" s="206">
        <v>11.16</v>
      </c>
      <c r="T65" s="206">
        <v>0</v>
      </c>
      <c r="U65" s="206">
        <v>49.89</v>
      </c>
      <c r="V65" s="206">
        <v>7.15</v>
      </c>
      <c r="W65" s="206">
        <v>28.49</v>
      </c>
      <c r="X65" s="206">
        <v>37.75</v>
      </c>
      <c r="Y65" s="206">
        <v>0</v>
      </c>
      <c r="Z65" s="206">
        <v>117.82</v>
      </c>
      <c r="AA65" s="206">
        <v>38.19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255.43</v>
      </c>
      <c r="L66" s="206">
        <v>5.78</v>
      </c>
      <c r="M66" s="206">
        <v>30.73</v>
      </c>
      <c r="N66" s="206">
        <v>50.01</v>
      </c>
      <c r="O66" s="206">
        <v>70.63</v>
      </c>
      <c r="P66" s="206">
        <v>16.850000000000001</v>
      </c>
      <c r="Q66" s="206">
        <v>5.78</v>
      </c>
      <c r="R66" s="206">
        <v>8.98</v>
      </c>
      <c r="S66" s="206">
        <v>11.16</v>
      </c>
      <c r="T66" s="206">
        <v>0</v>
      </c>
      <c r="U66" s="206">
        <v>49.89</v>
      </c>
      <c r="V66" s="206">
        <v>7.15</v>
      </c>
      <c r="W66" s="206">
        <v>28.49</v>
      </c>
      <c r="X66" s="206">
        <v>37.75</v>
      </c>
      <c r="Y66" s="206">
        <v>0</v>
      </c>
      <c r="Z66" s="206">
        <v>117.82</v>
      </c>
      <c r="AA66" s="206">
        <v>38.19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78.959999999999994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255.43</v>
      </c>
      <c r="L67" s="206">
        <v>5.78</v>
      </c>
      <c r="M67" s="206">
        <v>30.73</v>
      </c>
      <c r="N67" s="206">
        <v>50.01</v>
      </c>
      <c r="O67" s="206">
        <v>70.63</v>
      </c>
      <c r="P67" s="206">
        <v>16.850000000000001</v>
      </c>
      <c r="Q67" s="206">
        <v>5.79</v>
      </c>
      <c r="R67" s="206">
        <v>8.9700000000000006</v>
      </c>
      <c r="S67" s="206">
        <v>11.16</v>
      </c>
      <c r="T67" s="206">
        <v>0</v>
      </c>
      <c r="U67" s="206">
        <v>49.89</v>
      </c>
      <c r="V67" s="206">
        <v>6.95</v>
      </c>
      <c r="W67" s="206">
        <v>28.49</v>
      </c>
      <c r="X67" s="206">
        <v>37.75</v>
      </c>
      <c r="Y67" s="206">
        <v>0</v>
      </c>
      <c r="Z67" s="206">
        <v>117.82</v>
      </c>
      <c r="AA67" s="206">
        <v>38.19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255.43</v>
      </c>
      <c r="L68" s="206">
        <v>5.78</v>
      </c>
      <c r="M68" s="206">
        <v>30.73</v>
      </c>
      <c r="N68" s="206">
        <v>50.01</v>
      </c>
      <c r="O68" s="206">
        <v>70.63</v>
      </c>
      <c r="P68" s="206">
        <v>16.850000000000001</v>
      </c>
      <c r="Q68" s="206">
        <v>5.51</v>
      </c>
      <c r="R68" s="206">
        <v>8.98</v>
      </c>
      <c r="S68" s="206">
        <v>11.16</v>
      </c>
      <c r="T68" s="206">
        <v>0</v>
      </c>
      <c r="U68" s="206">
        <v>49.89</v>
      </c>
      <c r="V68" s="206">
        <v>6.95</v>
      </c>
      <c r="W68" s="206">
        <v>28.49</v>
      </c>
      <c r="X68" s="206">
        <v>37.75</v>
      </c>
      <c r="Y68" s="206">
        <v>0</v>
      </c>
      <c r="Z68" s="206">
        <v>117.82</v>
      </c>
      <c r="AA68" s="206">
        <v>38.19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255.43</v>
      </c>
      <c r="L69" s="206">
        <v>5.78</v>
      </c>
      <c r="M69" s="206">
        <v>30.73</v>
      </c>
      <c r="N69" s="206">
        <v>50.01</v>
      </c>
      <c r="O69" s="206">
        <v>70.63</v>
      </c>
      <c r="P69" s="206">
        <v>16.850000000000001</v>
      </c>
      <c r="Q69" s="206">
        <v>5.78</v>
      </c>
      <c r="R69" s="206">
        <v>8.98</v>
      </c>
      <c r="S69" s="206">
        <v>11.16</v>
      </c>
      <c r="T69" s="206">
        <v>0</v>
      </c>
      <c r="U69" s="206">
        <v>49.89</v>
      </c>
      <c r="V69" s="206">
        <v>6.91</v>
      </c>
      <c r="W69" s="206">
        <v>19.48</v>
      </c>
      <c r="X69" s="206">
        <v>37.75</v>
      </c>
      <c r="Y69" s="206">
        <v>0</v>
      </c>
      <c r="Z69" s="206">
        <v>117.82</v>
      </c>
      <c r="AA69" s="206">
        <v>38.19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255.43</v>
      </c>
      <c r="L70" s="206">
        <v>5.78</v>
      </c>
      <c r="M70" s="206">
        <v>30.73</v>
      </c>
      <c r="N70" s="206">
        <v>50.01</v>
      </c>
      <c r="O70" s="206">
        <v>70.63</v>
      </c>
      <c r="P70" s="206">
        <v>16.850000000000001</v>
      </c>
      <c r="Q70" s="206">
        <v>5.78</v>
      </c>
      <c r="R70" s="206">
        <v>8.98</v>
      </c>
      <c r="S70" s="206">
        <v>11.16</v>
      </c>
      <c r="T70" s="206">
        <v>0</v>
      </c>
      <c r="U70" s="206">
        <v>49.89</v>
      </c>
      <c r="V70" s="206">
        <v>6.91</v>
      </c>
      <c r="W70" s="206">
        <v>19.48</v>
      </c>
      <c r="X70" s="206">
        <v>37.75</v>
      </c>
      <c r="Y70" s="206">
        <v>0</v>
      </c>
      <c r="Z70" s="206">
        <v>117.82</v>
      </c>
      <c r="AA70" s="206">
        <v>38.19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255.43</v>
      </c>
      <c r="L71" s="206">
        <v>5.78</v>
      </c>
      <c r="M71" s="206">
        <v>30.73</v>
      </c>
      <c r="N71" s="206">
        <v>50.01</v>
      </c>
      <c r="O71" s="206">
        <v>70.63</v>
      </c>
      <c r="P71" s="206">
        <v>16.850000000000001</v>
      </c>
      <c r="Q71" s="206">
        <v>5.78</v>
      </c>
      <c r="R71" s="206">
        <v>8.98</v>
      </c>
      <c r="S71" s="206">
        <v>11.16</v>
      </c>
      <c r="T71" s="206">
        <v>0</v>
      </c>
      <c r="U71" s="206">
        <v>49.89</v>
      </c>
      <c r="V71" s="206">
        <v>6.91</v>
      </c>
      <c r="W71" s="206">
        <v>19.48</v>
      </c>
      <c r="X71" s="206">
        <v>37.75</v>
      </c>
      <c r="Y71" s="206">
        <v>0</v>
      </c>
      <c r="Z71" s="206">
        <v>117.82</v>
      </c>
      <c r="AA71" s="206">
        <v>38.19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4.43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255.43</v>
      </c>
      <c r="L72" s="206">
        <v>5.78</v>
      </c>
      <c r="M72" s="206">
        <v>30.73</v>
      </c>
      <c r="N72" s="206">
        <v>50.01</v>
      </c>
      <c r="O72" s="206">
        <v>70.63</v>
      </c>
      <c r="P72" s="206">
        <v>16.850000000000001</v>
      </c>
      <c r="Q72" s="206">
        <v>5.78</v>
      </c>
      <c r="R72" s="206">
        <v>8.98</v>
      </c>
      <c r="S72" s="206">
        <v>11.16</v>
      </c>
      <c r="T72" s="206">
        <v>0</v>
      </c>
      <c r="U72" s="206">
        <v>49.89</v>
      </c>
      <c r="V72" s="206">
        <v>6.91</v>
      </c>
      <c r="W72" s="206">
        <v>19.48</v>
      </c>
      <c r="X72" s="206">
        <v>37.75</v>
      </c>
      <c r="Y72" s="206">
        <v>0</v>
      </c>
      <c r="Z72" s="206">
        <v>117.82</v>
      </c>
      <c r="AA72" s="206">
        <v>38.19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0.59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255.43</v>
      </c>
      <c r="L73" s="206">
        <v>5.78</v>
      </c>
      <c r="M73" s="206">
        <v>30.73</v>
      </c>
      <c r="N73" s="206">
        <v>50.01</v>
      </c>
      <c r="O73" s="206">
        <v>70.63</v>
      </c>
      <c r="P73" s="206">
        <v>16.850000000000001</v>
      </c>
      <c r="Q73" s="206">
        <v>5.78</v>
      </c>
      <c r="R73" s="206">
        <v>8.98</v>
      </c>
      <c r="S73" s="206">
        <v>11.16</v>
      </c>
      <c r="T73" s="206">
        <v>0</v>
      </c>
      <c r="U73" s="206">
        <v>49.89</v>
      </c>
      <c r="V73" s="206">
        <v>6.59</v>
      </c>
      <c r="W73" s="206">
        <v>19.48</v>
      </c>
      <c r="X73" s="206">
        <v>37.75</v>
      </c>
      <c r="Y73" s="206">
        <v>0</v>
      </c>
      <c r="Z73" s="206">
        <v>117.82</v>
      </c>
      <c r="AA73" s="206">
        <v>38.19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255.43</v>
      </c>
      <c r="L74" s="206">
        <v>5.78</v>
      </c>
      <c r="M74" s="206">
        <v>30.73</v>
      </c>
      <c r="N74" s="206">
        <v>50.01</v>
      </c>
      <c r="O74" s="206">
        <v>70.63</v>
      </c>
      <c r="P74" s="206">
        <v>16.850000000000001</v>
      </c>
      <c r="Q74" s="206">
        <v>5.78</v>
      </c>
      <c r="R74" s="206">
        <v>8.98</v>
      </c>
      <c r="S74" s="206">
        <v>11.16</v>
      </c>
      <c r="T74" s="206">
        <v>0</v>
      </c>
      <c r="U74" s="206">
        <v>49.89</v>
      </c>
      <c r="V74" s="206">
        <v>6.59</v>
      </c>
      <c r="W74" s="206">
        <v>19.48</v>
      </c>
      <c r="X74" s="206">
        <v>37.75</v>
      </c>
      <c r="Y74" s="206">
        <v>0</v>
      </c>
      <c r="Z74" s="206">
        <v>117.82</v>
      </c>
      <c r="AA74" s="206">
        <v>38.19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255.43</v>
      </c>
      <c r="L75" s="206">
        <v>5.78</v>
      </c>
      <c r="M75" s="206">
        <v>30.73</v>
      </c>
      <c r="N75" s="206">
        <v>50.01</v>
      </c>
      <c r="O75" s="206">
        <v>70.63</v>
      </c>
      <c r="P75" s="206">
        <v>16.850000000000001</v>
      </c>
      <c r="Q75" s="206">
        <v>5.78</v>
      </c>
      <c r="R75" s="206">
        <v>8.98</v>
      </c>
      <c r="S75" s="206">
        <v>11.16</v>
      </c>
      <c r="T75" s="206">
        <v>0</v>
      </c>
      <c r="U75" s="206">
        <v>49.89</v>
      </c>
      <c r="V75" s="206">
        <v>6.91</v>
      </c>
      <c r="W75" s="206">
        <v>19.48</v>
      </c>
      <c r="X75" s="206">
        <v>37.75</v>
      </c>
      <c r="Y75" s="206">
        <v>0</v>
      </c>
      <c r="Z75" s="206">
        <v>117.82</v>
      </c>
      <c r="AA75" s="206">
        <v>38.19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255.43</v>
      </c>
      <c r="L76" s="206">
        <v>5.78</v>
      </c>
      <c r="M76" s="206">
        <v>30.73</v>
      </c>
      <c r="N76" s="206">
        <v>50.01</v>
      </c>
      <c r="O76" s="206">
        <v>70.63</v>
      </c>
      <c r="P76" s="206">
        <v>16.850000000000001</v>
      </c>
      <c r="Q76" s="206">
        <v>5.78</v>
      </c>
      <c r="R76" s="206">
        <v>8.98</v>
      </c>
      <c r="S76" s="206">
        <v>11.16</v>
      </c>
      <c r="T76" s="206">
        <v>0</v>
      </c>
      <c r="U76" s="206">
        <v>49.89</v>
      </c>
      <c r="V76" s="206">
        <v>6.91</v>
      </c>
      <c r="W76" s="206">
        <v>19.48</v>
      </c>
      <c r="X76" s="206">
        <v>37.75</v>
      </c>
      <c r="Y76" s="206">
        <v>0</v>
      </c>
      <c r="Z76" s="206">
        <v>117.82</v>
      </c>
      <c r="AA76" s="206">
        <v>38.19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255.43</v>
      </c>
      <c r="L77" s="206">
        <v>5.78</v>
      </c>
      <c r="M77" s="206">
        <v>30.73</v>
      </c>
      <c r="N77" s="206">
        <v>50.01</v>
      </c>
      <c r="O77" s="206">
        <v>70.63</v>
      </c>
      <c r="P77" s="206">
        <v>16.850000000000001</v>
      </c>
      <c r="Q77" s="206">
        <v>5.78</v>
      </c>
      <c r="R77" s="206">
        <v>8.98</v>
      </c>
      <c r="S77" s="206">
        <v>11.16</v>
      </c>
      <c r="T77" s="206">
        <v>0</v>
      </c>
      <c r="U77" s="206">
        <v>49.89</v>
      </c>
      <c r="V77" s="206">
        <v>6.59</v>
      </c>
      <c r="W77" s="206">
        <v>19.399999999999999</v>
      </c>
      <c r="X77" s="206">
        <v>37.75</v>
      </c>
      <c r="Y77" s="206">
        <v>0</v>
      </c>
      <c r="Z77" s="206">
        <v>117.82</v>
      </c>
      <c r="AA77" s="206">
        <v>38.19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255.43</v>
      </c>
      <c r="L78" s="206">
        <v>5.78</v>
      </c>
      <c r="M78" s="206">
        <v>30.73</v>
      </c>
      <c r="N78" s="206">
        <v>50.01</v>
      </c>
      <c r="O78" s="206">
        <v>70.63</v>
      </c>
      <c r="P78" s="206">
        <v>16.850000000000001</v>
      </c>
      <c r="Q78" s="206">
        <v>5.78</v>
      </c>
      <c r="R78" s="206">
        <v>8.98</v>
      </c>
      <c r="S78" s="206">
        <v>11.16</v>
      </c>
      <c r="T78" s="206">
        <v>0</v>
      </c>
      <c r="U78" s="206">
        <v>49.89</v>
      </c>
      <c r="V78" s="206">
        <v>6.59</v>
      </c>
      <c r="W78" s="206">
        <v>19.399999999999999</v>
      </c>
      <c r="X78" s="206">
        <v>37.75</v>
      </c>
      <c r="Y78" s="206">
        <v>0</v>
      </c>
      <c r="Z78" s="206">
        <v>117.82</v>
      </c>
      <c r="AA78" s="206">
        <v>38.19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255.43</v>
      </c>
      <c r="L79" s="206">
        <v>5.78</v>
      </c>
      <c r="M79" s="206">
        <v>30.73</v>
      </c>
      <c r="N79" s="206">
        <v>50.01</v>
      </c>
      <c r="O79" s="206">
        <v>70.63</v>
      </c>
      <c r="P79" s="206">
        <v>16.850000000000001</v>
      </c>
      <c r="Q79" s="206">
        <v>5.78</v>
      </c>
      <c r="R79" s="206">
        <v>8.98</v>
      </c>
      <c r="S79" s="206">
        <v>11.16</v>
      </c>
      <c r="T79" s="206">
        <v>0</v>
      </c>
      <c r="U79" s="206">
        <v>49.89</v>
      </c>
      <c r="V79" s="206">
        <v>7.1</v>
      </c>
      <c r="W79" s="206">
        <v>19.399999999999999</v>
      </c>
      <c r="X79" s="206">
        <v>37.75</v>
      </c>
      <c r="Y79" s="206">
        <v>0</v>
      </c>
      <c r="Z79" s="206">
        <v>117.82</v>
      </c>
      <c r="AA79" s="206">
        <v>38.19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255.43</v>
      </c>
      <c r="L80" s="206">
        <v>5.78</v>
      </c>
      <c r="M80" s="206">
        <v>30.73</v>
      </c>
      <c r="N80" s="206">
        <v>50.01</v>
      </c>
      <c r="O80" s="206">
        <v>70.63</v>
      </c>
      <c r="P80" s="206">
        <v>16.850000000000001</v>
      </c>
      <c r="Q80" s="206">
        <v>5.78</v>
      </c>
      <c r="R80" s="206">
        <v>8.98</v>
      </c>
      <c r="S80" s="206">
        <v>11.16</v>
      </c>
      <c r="T80" s="206">
        <v>0</v>
      </c>
      <c r="U80" s="206">
        <v>49.89</v>
      </c>
      <c r="V80" s="206">
        <v>7.1</v>
      </c>
      <c r="W80" s="206">
        <v>19.399999999999999</v>
      </c>
      <c r="X80" s="206">
        <v>37.75</v>
      </c>
      <c r="Y80" s="206">
        <v>0</v>
      </c>
      <c r="Z80" s="206">
        <v>117.82</v>
      </c>
      <c r="AA80" s="206">
        <v>38.19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255.43</v>
      </c>
      <c r="L81" s="206">
        <v>5.78</v>
      </c>
      <c r="M81" s="206">
        <v>30.73</v>
      </c>
      <c r="N81" s="206">
        <v>50.01</v>
      </c>
      <c r="O81" s="206">
        <v>70.63</v>
      </c>
      <c r="P81" s="206">
        <v>16.850000000000001</v>
      </c>
      <c r="Q81" s="206">
        <v>5.66</v>
      </c>
      <c r="R81" s="206">
        <v>8.98</v>
      </c>
      <c r="S81" s="206">
        <v>11.16</v>
      </c>
      <c r="T81" s="206">
        <v>0</v>
      </c>
      <c r="U81" s="206">
        <v>49.89</v>
      </c>
      <c r="V81" s="206">
        <v>7.68</v>
      </c>
      <c r="W81" s="206">
        <v>19.399999999999999</v>
      </c>
      <c r="X81" s="206">
        <v>37.75</v>
      </c>
      <c r="Y81" s="206">
        <v>0</v>
      </c>
      <c r="Z81" s="206">
        <v>117.82</v>
      </c>
      <c r="AA81" s="206">
        <v>38.19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255.43</v>
      </c>
      <c r="L82" s="206">
        <v>5.78</v>
      </c>
      <c r="M82" s="206">
        <v>30.73</v>
      </c>
      <c r="N82" s="206">
        <v>50.01</v>
      </c>
      <c r="O82" s="206">
        <v>70.63</v>
      </c>
      <c r="P82" s="206">
        <v>16.850000000000001</v>
      </c>
      <c r="Q82" s="206">
        <v>5.51</v>
      </c>
      <c r="R82" s="206">
        <v>8.98</v>
      </c>
      <c r="S82" s="206">
        <v>11.16</v>
      </c>
      <c r="T82" s="206">
        <v>0</v>
      </c>
      <c r="U82" s="206">
        <v>49.89</v>
      </c>
      <c r="V82" s="206">
        <v>7.68</v>
      </c>
      <c r="W82" s="206">
        <v>19.399999999999999</v>
      </c>
      <c r="X82" s="206">
        <v>37.75</v>
      </c>
      <c r="Y82" s="206">
        <v>0</v>
      </c>
      <c r="Z82" s="206">
        <v>117.82</v>
      </c>
      <c r="AA82" s="206">
        <v>38.19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246.76</v>
      </c>
      <c r="L83" s="206">
        <v>5.78</v>
      </c>
      <c r="M83" s="206">
        <v>29.74</v>
      </c>
      <c r="N83" s="206">
        <v>50.01</v>
      </c>
      <c r="O83" s="206">
        <v>70.63</v>
      </c>
      <c r="P83" s="206">
        <v>16.93</v>
      </c>
      <c r="Q83" s="206">
        <v>5.65</v>
      </c>
      <c r="R83" s="206">
        <v>8.98</v>
      </c>
      <c r="S83" s="206">
        <v>11.16</v>
      </c>
      <c r="T83" s="206">
        <v>0</v>
      </c>
      <c r="U83" s="206">
        <v>49.89</v>
      </c>
      <c r="V83" s="206">
        <v>7.68</v>
      </c>
      <c r="W83" s="206">
        <v>19.399999999999999</v>
      </c>
      <c r="X83" s="206">
        <v>37.75</v>
      </c>
      <c r="Y83" s="206">
        <v>0</v>
      </c>
      <c r="Z83" s="206">
        <v>117.82</v>
      </c>
      <c r="AA83" s="206">
        <v>38.19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77.510000000000005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236.16</v>
      </c>
      <c r="L84" s="206">
        <v>5.78</v>
      </c>
      <c r="M84" s="206">
        <v>29.74</v>
      </c>
      <c r="N84" s="206">
        <v>50.01</v>
      </c>
      <c r="O84" s="206">
        <v>70.63</v>
      </c>
      <c r="P84" s="206">
        <v>16.93</v>
      </c>
      <c r="Q84" s="206">
        <v>5.78</v>
      </c>
      <c r="R84" s="206">
        <v>8.98</v>
      </c>
      <c r="S84" s="206">
        <v>11.16</v>
      </c>
      <c r="T84" s="206">
        <v>0</v>
      </c>
      <c r="U84" s="206">
        <v>49.89</v>
      </c>
      <c r="V84" s="206">
        <v>7.68</v>
      </c>
      <c r="W84" s="206">
        <v>19.399999999999999</v>
      </c>
      <c r="X84" s="206">
        <v>37.75</v>
      </c>
      <c r="Y84" s="206">
        <v>0</v>
      </c>
      <c r="Z84" s="206">
        <v>117.82</v>
      </c>
      <c r="AA84" s="206">
        <v>38.19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77.510000000000005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227.48</v>
      </c>
      <c r="L85" s="206">
        <v>5.78</v>
      </c>
      <c r="M85" s="206">
        <v>29.74</v>
      </c>
      <c r="N85" s="206">
        <v>50.01</v>
      </c>
      <c r="O85" s="206">
        <v>70.63</v>
      </c>
      <c r="P85" s="206">
        <v>16.93</v>
      </c>
      <c r="Q85" s="206">
        <v>5.78</v>
      </c>
      <c r="R85" s="206">
        <v>8.98</v>
      </c>
      <c r="S85" s="206">
        <v>11.16</v>
      </c>
      <c r="T85" s="206">
        <v>0</v>
      </c>
      <c r="U85" s="206">
        <v>49.89</v>
      </c>
      <c r="V85" s="206">
        <v>7.68</v>
      </c>
      <c r="W85" s="206">
        <v>19.399999999999999</v>
      </c>
      <c r="X85" s="206">
        <v>37.75</v>
      </c>
      <c r="Y85" s="206">
        <v>0</v>
      </c>
      <c r="Z85" s="206">
        <v>117.82</v>
      </c>
      <c r="AA85" s="206">
        <v>38.19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227.48</v>
      </c>
      <c r="L86" s="206">
        <v>5.78</v>
      </c>
      <c r="M86" s="206">
        <v>29.74</v>
      </c>
      <c r="N86" s="206">
        <v>50.01</v>
      </c>
      <c r="O86" s="206">
        <v>70.63</v>
      </c>
      <c r="P86" s="206">
        <v>16.93</v>
      </c>
      <c r="Q86" s="206">
        <v>5.79</v>
      </c>
      <c r="R86" s="206">
        <v>8.9700000000000006</v>
      </c>
      <c r="S86" s="206">
        <v>11.16</v>
      </c>
      <c r="T86" s="206">
        <v>0</v>
      </c>
      <c r="U86" s="206">
        <v>49.89</v>
      </c>
      <c r="V86" s="206">
        <v>7.68</v>
      </c>
      <c r="W86" s="206">
        <v>19.399999999999999</v>
      </c>
      <c r="X86" s="206">
        <v>37.75</v>
      </c>
      <c r="Y86" s="206">
        <v>0</v>
      </c>
      <c r="Z86" s="206">
        <v>117.82</v>
      </c>
      <c r="AA86" s="206">
        <v>38.19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192.78</v>
      </c>
      <c r="L87" s="206">
        <v>5.79</v>
      </c>
      <c r="M87" s="206">
        <v>29.74</v>
      </c>
      <c r="N87" s="206">
        <v>50.01</v>
      </c>
      <c r="O87" s="206">
        <v>70.63</v>
      </c>
      <c r="P87" s="206">
        <v>16.93</v>
      </c>
      <c r="Q87" s="206">
        <v>5.79</v>
      </c>
      <c r="R87" s="206">
        <v>8.9700000000000006</v>
      </c>
      <c r="S87" s="206">
        <v>11.16</v>
      </c>
      <c r="T87" s="206">
        <v>0</v>
      </c>
      <c r="U87" s="206">
        <v>49.89</v>
      </c>
      <c r="V87" s="206">
        <v>7.68</v>
      </c>
      <c r="W87" s="206">
        <v>19.399999999999999</v>
      </c>
      <c r="X87" s="206">
        <v>37.75</v>
      </c>
      <c r="Y87" s="206">
        <v>0</v>
      </c>
      <c r="Z87" s="206">
        <v>117.82</v>
      </c>
      <c r="AA87" s="206">
        <v>38.19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196.84</v>
      </c>
      <c r="L88" s="206">
        <v>5.78</v>
      </c>
      <c r="M88" s="206">
        <v>29.74</v>
      </c>
      <c r="N88" s="206">
        <v>50.01</v>
      </c>
      <c r="O88" s="206">
        <v>70.63</v>
      </c>
      <c r="P88" s="206">
        <v>16.93</v>
      </c>
      <c r="Q88" s="206">
        <v>5.79</v>
      </c>
      <c r="R88" s="206">
        <v>8.9700000000000006</v>
      </c>
      <c r="S88" s="206">
        <v>11.16</v>
      </c>
      <c r="T88" s="206">
        <v>0</v>
      </c>
      <c r="U88" s="206">
        <v>49.89</v>
      </c>
      <c r="V88" s="206">
        <v>7.68</v>
      </c>
      <c r="W88" s="206">
        <v>19.399999999999999</v>
      </c>
      <c r="X88" s="206">
        <v>37.75</v>
      </c>
      <c r="Y88" s="206">
        <v>0</v>
      </c>
      <c r="Z88" s="206">
        <v>117.82</v>
      </c>
      <c r="AA88" s="206">
        <v>38.19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199.53</v>
      </c>
      <c r="L89" s="206">
        <v>5.78</v>
      </c>
      <c r="M89" s="206">
        <v>29.74</v>
      </c>
      <c r="N89" s="206">
        <v>50.01</v>
      </c>
      <c r="O89" s="206">
        <v>70.63</v>
      </c>
      <c r="P89" s="206">
        <v>16.93</v>
      </c>
      <c r="Q89" s="206">
        <v>5.79</v>
      </c>
      <c r="R89" s="206">
        <v>8.9700000000000006</v>
      </c>
      <c r="S89" s="206">
        <v>11.16</v>
      </c>
      <c r="T89" s="206">
        <v>0</v>
      </c>
      <c r="U89" s="206">
        <v>49.89</v>
      </c>
      <c r="V89" s="206">
        <v>7.68</v>
      </c>
      <c r="W89" s="206">
        <v>19.399999999999999</v>
      </c>
      <c r="X89" s="206">
        <v>37.75</v>
      </c>
      <c r="Y89" s="206">
        <v>0</v>
      </c>
      <c r="Z89" s="206">
        <v>117.82</v>
      </c>
      <c r="AA89" s="206">
        <v>38.19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200.49</v>
      </c>
      <c r="L90" s="206">
        <v>5.78</v>
      </c>
      <c r="M90" s="206">
        <v>29.74</v>
      </c>
      <c r="N90" s="206">
        <v>50.01</v>
      </c>
      <c r="O90" s="206">
        <v>70.63</v>
      </c>
      <c r="P90" s="206">
        <v>16.93</v>
      </c>
      <c r="Q90" s="206">
        <v>5.79</v>
      </c>
      <c r="R90" s="206">
        <v>8.9700000000000006</v>
      </c>
      <c r="S90" s="206">
        <v>11.58</v>
      </c>
      <c r="T90" s="206">
        <v>0</v>
      </c>
      <c r="U90" s="206">
        <v>49.89</v>
      </c>
      <c r="V90" s="206">
        <v>7.68</v>
      </c>
      <c r="W90" s="206">
        <v>19.399999999999999</v>
      </c>
      <c r="X90" s="206">
        <v>37.75</v>
      </c>
      <c r="Y90" s="206">
        <v>0</v>
      </c>
      <c r="Z90" s="206">
        <v>117.82</v>
      </c>
      <c r="AA90" s="206">
        <v>38.19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212.06</v>
      </c>
      <c r="L91" s="206">
        <v>5.78</v>
      </c>
      <c r="M91" s="206">
        <v>29.74</v>
      </c>
      <c r="N91" s="206">
        <v>50.01</v>
      </c>
      <c r="O91" s="206">
        <v>70.63</v>
      </c>
      <c r="P91" s="206">
        <v>16.260000000000002</v>
      </c>
      <c r="Q91" s="206">
        <v>5.79</v>
      </c>
      <c r="R91" s="206">
        <v>8.9700000000000006</v>
      </c>
      <c r="S91" s="206">
        <v>11.58</v>
      </c>
      <c r="T91" s="206">
        <v>0</v>
      </c>
      <c r="U91" s="206">
        <v>49.89</v>
      </c>
      <c r="V91" s="206">
        <v>7.68</v>
      </c>
      <c r="W91" s="206">
        <v>19.399999999999999</v>
      </c>
      <c r="X91" s="206">
        <v>37.75</v>
      </c>
      <c r="Y91" s="206">
        <v>0</v>
      </c>
      <c r="Z91" s="206">
        <v>117.82</v>
      </c>
      <c r="AA91" s="206">
        <v>38.19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203.39</v>
      </c>
      <c r="L92" s="206">
        <v>5.78</v>
      </c>
      <c r="M92" s="206">
        <v>29.74</v>
      </c>
      <c r="N92" s="206">
        <v>50.01</v>
      </c>
      <c r="O92" s="206">
        <v>70.63</v>
      </c>
      <c r="P92" s="206">
        <v>16.260000000000002</v>
      </c>
      <c r="Q92" s="206">
        <v>5.79</v>
      </c>
      <c r="R92" s="206">
        <v>8.9700000000000006</v>
      </c>
      <c r="S92" s="206">
        <v>11.58</v>
      </c>
      <c r="T92" s="206">
        <v>0</v>
      </c>
      <c r="U92" s="206">
        <v>49.89</v>
      </c>
      <c r="V92" s="206">
        <v>7.68</v>
      </c>
      <c r="W92" s="206">
        <v>19.399999999999999</v>
      </c>
      <c r="X92" s="206">
        <v>41.63</v>
      </c>
      <c r="Y92" s="206">
        <v>0</v>
      </c>
      <c r="Z92" s="206">
        <v>117.82</v>
      </c>
      <c r="AA92" s="206">
        <v>38.19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210.13</v>
      </c>
      <c r="L93" s="206">
        <v>5.78</v>
      </c>
      <c r="M93" s="206">
        <v>29.74</v>
      </c>
      <c r="N93" s="206">
        <v>50.01</v>
      </c>
      <c r="O93" s="206">
        <v>70.63</v>
      </c>
      <c r="P93" s="206">
        <v>16.260000000000002</v>
      </c>
      <c r="Q93" s="206">
        <v>5.79</v>
      </c>
      <c r="R93" s="206">
        <v>8.9700000000000006</v>
      </c>
      <c r="S93" s="206">
        <v>11.58</v>
      </c>
      <c r="T93" s="206">
        <v>0</v>
      </c>
      <c r="U93" s="206">
        <v>49.89</v>
      </c>
      <c r="V93" s="206">
        <v>7.68</v>
      </c>
      <c r="W93" s="206">
        <v>19.399999999999999</v>
      </c>
      <c r="X93" s="206">
        <v>41.63</v>
      </c>
      <c r="Y93" s="206">
        <v>0</v>
      </c>
      <c r="Z93" s="206">
        <v>117.82</v>
      </c>
      <c r="AA93" s="206">
        <v>38.19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214.95</v>
      </c>
      <c r="L94" s="206">
        <v>5.78</v>
      </c>
      <c r="M94" s="206">
        <v>29.74</v>
      </c>
      <c r="N94" s="206">
        <v>50.01</v>
      </c>
      <c r="O94" s="206">
        <v>70.63</v>
      </c>
      <c r="P94" s="206">
        <v>16.260000000000002</v>
      </c>
      <c r="Q94" s="206">
        <v>5.79</v>
      </c>
      <c r="R94" s="206">
        <v>8.9700000000000006</v>
      </c>
      <c r="S94" s="206">
        <v>11.58</v>
      </c>
      <c r="T94" s="206">
        <v>0</v>
      </c>
      <c r="U94" s="206">
        <v>49.89</v>
      </c>
      <c r="V94" s="206">
        <v>7.68</v>
      </c>
      <c r="W94" s="206">
        <v>19.399999999999999</v>
      </c>
      <c r="X94" s="206">
        <v>41.63</v>
      </c>
      <c r="Y94" s="206">
        <v>0</v>
      </c>
      <c r="Z94" s="206">
        <v>117.82</v>
      </c>
      <c r="AA94" s="206">
        <v>38.19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214.95</v>
      </c>
      <c r="L95" s="206">
        <v>5.78</v>
      </c>
      <c r="M95" s="206">
        <v>29.74</v>
      </c>
      <c r="N95" s="206">
        <v>50.01</v>
      </c>
      <c r="O95" s="206">
        <v>70.63</v>
      </c>
      <c r="P95" s="206">
        <v>16.260000000000002</v>
      </c>
      <c r="Q95" s="206">
        <v>5.79</v>
      </c>
      <c r="R95" s="206">
        <v>8.9700000000000006</v>
      </c>
      <c r="S95" s="206">
        <v>11.58</v>
      </c>
      <c r="T95" s="206">
        <v>0</v>
      </c>
      <c r="U95" s="206">
        <v>49.89</v>
      </c>
      <c r="V95" s="206">
        <v>7.68</v>
      </c>
      <c r="W95" s="206">
        <v>19.670000000000002</v>
      </c>
      <c r="X95" s="206">
        <v>43.19</v>
      </c>
      <c r="Y95" s="206">
        <v>0</v>
      </c>
      <c r="Z95" s="206">
        <v>117.82</v>
      </c>
      <c r="AA95" s="206">
        <v>38.19</v>
      </c>
      <c r="AB95" s="206">
        <v>0</v>
      </c>
      <c r="AC95" s="206">
        <v>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83.68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208.2</v>
      </c>
      <c r="L96" s="206">
        <v>5.78</v>
      </c>
      <c r="M96" s="206">
        <v>29.74</v>
      </c>
      <c r="N96" s="206">
        <v>50.01</v>
      </c>
      <c r="O96" s="206">
        <v>70.63</v>
      </c>
      <c r="P96" s="206">
        <v>16.260000000000002</v>
      </c>
      <c r="Q96" s="206">
        <v>5.79</v>
      </c>
      <c r="R96" s="206">
        <v>8.9700000000000006</v>
      </c>
      <c r="S96" s="206">
        <v>11.58</v>
      </c>
      <c r="T96" s="206">
        <v>0</v>
      </c>
      <c r="U96" s="206">
        <v>49.89</v>
      </c>
      <c r="V96" s="206">
        <v>7.68</v>
      </c>
      <c r="W96" s="206">
        <v>19.399999999999999</v>
      </c>
      <c r="X96" s="206">
        <v>41.63</v>
      </c>
      <c r="Y96" s="206">
        <v>0</v>
      </c>
      <c r="Z96" s="206">
        <v>117.82</v>
      </c>
      <c r="AA96" s="206">
        <v>38.19</v>
      </c>
      <c r="AB96" s="206">
        <v>0</v>
      </c>
      <c r="AC96" s="206">
        <v>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83.68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177.25</v>
      </c>
      <c r="L97" s="206">
        <v>5.78</v>
      </c>
      <c r="M97" s="206">
        <v>29.74</v>
      </c>
      <c r="N97" s="206">
        <v>50.01</v>
      </c>
      <c r="O97" s="206">
        <v>70.63</v>
      </c>
      <c r="P97" s="206">
        <v>16.260000000000002</v>
      </c>
      <c r="Q97" s="206">
        <v>5.79</v>
      </c>
      <c r="R97" s="206">
        <v>8.9700000000000006</v>
      </c>
      <c r="S97" s="206">
        <v>11.58</v>
      </c>
      <c r="T97" s="206">
        <v>0</v>
      </c>
      <c r="U97" s="206">
        <v>49.89</v>
      </c>
      <c r="V97" s="206">
        <v>7.68</v>
      </c>
      <c r="W97" s="206">
        <v>19.399999999999999</v>
      </c>
      <c r="X97" s="206">
        <v>41.63</v>
      </c>
      <c r="Y97" s="206">
        <v>0</v>
      </c>
      <c r="Z97" s="206">
        <v>117.82</v>
      </c>
      <c r="AA97" s="206">
        <v>38.19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83.68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</v>
      </c>
      <c r="L98" s="206">
        <v>5.78</v>
      </c>
      <c r="M98" s="206">
        <v>29.74</v>
      </c>
      <c r="N98" s="206">
        <v>50.01</v>
      </c>
      <c r="O98" s="206">
        <v>70.63</v>
      </c>
      <c r="P98" s="206">
        <v>16.260000000000002</v>
      </c>
      <c r="Q98" s="206">
        <v>5.79</v>
      </c>
      <c r="R98" s="206">
        <v>8.9700000000000006</v>
      </c>
      <c r="S98" s="206">
        <v>11.58</v>
      </c>
      <c r="T98" s="206">
        <v>0</v>
      </c>
      <c r="U98" s="206">
        <v>49.89</v>
      </c>
      <c r="V98" s="206">
        <v>7.68</v>
      </c>
      <c r="W98" s="206">
        <v>19.399999999999999</v>
      </c>
      <c r="X98" s="206">
        <v>41.63</v>
      </c>
      <c r="Y98" s="206">
        <v>0</v>
      </c>
      <c r="Z98" s="206">
        <v>117.82</v>
      </c>
      <c r="AA98" s="206">
        <v>38.19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83.68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5.2602250000000019</v>
      </c>
      <c r="L99">
        <f t="shared" si="0"/>
        <v>0.12353749999999976</v>
      </c>
      <c r="M99">
        <f t="shared" si="0"/>
        <v>0.73355999999999932</v>
      </c>
      <c r="N99">
        <f t="shared" si="0"/>
        <v>1.2002400000000029</v>
      </c>
      <c r="O99">
        <f t="shared" si="0"/>
        <v>1.6951200000000022</v>
      </c>
      <c r="P99">
        <f t="shared" si="0"/>
        <v>0.43233499999999958</v>
      </c>
      <c r="Q99">
        <f t="shared" si="0"/>
        <v>0.12346749999999995</v>
      </c>
      <c r="R99">
        <f t="shared" si="0"/>
        <v>0.19242250000000027</v>
      </c>
      <c r="S99">
        <f t="shared" si="0"/>
        <v>0.24101249999999996</v>
      </c>
      <c r="T99">
        <f t="shared" si="0"/>
        <v>0</v>
      </c>
      <c r="U99">
        <f t="shared" si="0"/>
        <v>1.1973600000000004</v>
      </c>
      <c r="V99">
        <f t="shared" si="0"/>
        <v>0.13756499999999997</v>
      </c>
      <c r="W99">
        <f t="shared" si="0"/>
        <v>0.47031250000000047</v>
      </c>
      <c r="X99">
        <f t="shared" si="0"/>
        <v>0.72439250000000011</v>
      </c>
      <c r="Y99">
        <f t="shared" si="0"/>
        <v>0</v>
      </c>
      <c r="Z99">
        <f t="shared" si="0"/>
        <v>2.5219049999999972</v>
      </c>
      <c r="AA99">
        <f t="shared" si="0"/>
        <v>0.82465750000000093</v>
      </c>
      <c r="AB99">
        <f t="shared" si="0"/>
        <v>0</v>
      </c>
      <c r="AC99">
        <f t="shared" si="0"/>
        <v>0.32401499999999994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2.0964275000000003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0.41818499999999992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</v>
      </c>
      <c r="L3" s="206">
        <v>13.49</v>
      </c>
      <c r="M3" s="206">
        <v>0</v>
      </c>
      <c r="N3" s="206">
        <v>28.92</v>
      </c>
      <c r="O3" s="206">
        <v>48.56</v>
      </c>
      <c r="P3" s="206">
        <v>49.26</v>
      </c>
      <c r="Q3" s="206">
        <v>0.96</v>
      </c>
      <c r="R3" s="206">
        <v>3</v>
      </c>
      <c r="S3" s="206">
        <v>3.38</v>
      </c>
      <c r="T3" s="206">
        <v>0</v>
      </c>
      <c r="U3" s="206">
        <v>265.85000000000002</v>
      </c>
      <c r="V3" s="206">
        <v>0</v>
      </c>
      <c r="W3" s="206">
        <v>4.82</v>
      </c>
      <c r="X3" s="206">
        <v>10.6</v>
      </c>
      <c r="Y3" s="206">
        <v>0</v>
      </c>
      <c r="Z3" s="206">
        <v>68.13</v>
      </c>
      <c r="AA3" s="206">
        <v>22.08</v>
      </c>
      <c r="AB3" s="206">
        <v>0</v>
      </c>
      <c r="AC3" s="206">
        <v>20.309999999999999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77.11</v>
      </c>
      <c r="L4" s="206">
        <v>13.49</v>
      </c>
      <c r="M4" s="206">
        <v>0</v>
      </c>
      <c r="N4" s="206">
        <v>28.92</v>
      </c>
      <c r="O4" s="206">
        <v>48.56</v>
      </c>
      <c r="P4" s="206">
        <v>49.26</v>
      </c>
      <c r="Q4" s="206">
        <v>0.96</v>
      </c>
      <c r="R4" s="206">
        <v>3</v>
      </c>
      <c r="S4" s="206">
        <v>3.39</v>
      </c>
      <c r="T4" s="206">
        <v>0</v>
      </c>
      <c r="U4" s="206">
        <v>265.85000000000002</v>
      </c>
      <c r="V4" s="206">
        <v>0</v>
      </c>
      <c r="W4" s="206">
        <v>4.82</v>
      </c>
      <c r="X4" s="206">
        <v>10.6</v>
      </c>
      <c r="Y4" s="206">
        <v>0</v>
      </c>
      <c r="Z4" s="206">
        <v>68.13</v>
      </c>
      <c r="AA4" s="206">
        <v>22.08</v>
      </c>
      <c r="AB4" s="206">
        <v>0</v>
      </c>
      <c r="AC4" s="206">
        <v>20.309999999999999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77.11</v>
      </c>
      <c r="L5" s="206">
        <v>13.49</v>
      </c>
      <c r="M5" s="206">
        <v>0</v>
      </c>
      <c r="N5" s="206">
        <v>28.92</v>
      </c>
      <c r="O5" s="206">
        <v>48.56</v>
      </c>
      <c r="P5" s="206">
        <v>49.26</v>
      </c>
      <c r="Q5" s="206">
        <v>0.96</v>
      </c>
      <c r="R5" s="206">
        <v>3</v>
      </c>
      <c r="S5" s="206">
        <v>3.39</v>
      </c>
      <c r="T5" s="206">
        <v>0</v>
      </c>
      <c r="U5" s="206">
        <v>265.85000000000002</v>
      </c>
      <c r="V5" s="206">
        <v>0</v>
      </c>
      <c r="W5" s="206">
        <v>4.82</v>
      </c>
      <c r="X5" s="206">
        <v>10.6</v>
      </c>
      <c r="Y5" s="206">
        <v>0</v>
      </c>
      <c r="Z5" s="206">
        <v>32.770000000000003</v>
      </c>
      <c r="AA5" s="206">
        <v>9.64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77.11</v>
      </c>
      <c r="L6" s="206">
        <v>13.49</v>
      </c>
      <c r="M6" s="206">
        <v>0</v>
      </c>
      <c r="N6" s="206">
        <v>28.92</v>
      </c>
      <c r="O6" s="206">
        <v>48.56</v>
      </c>
      <c r="P6" s="206">
        <v>49.26</v>
      </c>
      <c r="Q6" s="206">
        <v>0.96</v>
      </c>
      <c r="R6" s="206">
        <v>3</v>
      </c>
      <c r="S6" s="206">
        <v>3.39</v>
      </c>
      <c r="T6" s="206">
        <v>0</v>
      </c>
      <c r="U6" s="206">
        <v>265.85000000000002</v>
      </c>
      <c r="V6" s="206">
        <v>0</v>
      </c>
      <c r="W6" s="206">
        <v>4.82</v>
      </c>
      <c r="X6" s="206">
        <v>10.6</v>
      </c>
      <c r="Y6" s="206">
        <v>0</v>
      </c>
      <c r="Z6" s="206">
        <v>32.770000000000003</v>
      </c>
      <c r="AA6" s="206">
        <v>9.64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</v>
      </c>
      <c r="L7" s="206">
        <v>13.49</v>
      </c>
      <c r="M7" s="206">
        <v>0</v>
      </c>
      <c r="N7" s="206">
        <v>28.92</v>
      </c>
      <c r="O7" s="206">
        <v>48.56</v>
      </c>
      <c r="P7" s="206">
        <v>49.26</v>
      </c>
      <c r="Q7" s="206">
        <v>0.96</v>
      </c>
      <c r="R7" s="206">
        <v>3</v>
      </c>
      <c r="S7" s="206">
        <v>3.39</v>
      </c>
      <c r="T7" s="206">
        <v>0</v>
      </c>
      <c r="U7" s="206">
        <v>265.85000000000002</v>
      </c>
      <c r="V7" s="206">
        <v>0</v>
      </c>
      <c r="W7" s="206">
        <v>4.82</v>
      </c>
      <c r="X7" s="206">
        <v>10.6</v>
      </c>
      <c r="Y7" s="206">
        <v>0</v>
      </c>
      <c r="Z7" s="206">
        <v>32.770000000000003</v>
      </c>
      <c r="AA7" s="206">
        <v>9.64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39.229999999999997</v>
      </c>
      <c r="L8" s="206">
        <v>13.49</v>
      </c>
      <c r="M8" s="206">
        <v>0</v>
      </c>
      <c r="N8" s="206">
        <v>28.92</v>
      </c>
      <c r="O8" s="206">
        <v>48.56</v>
      </c>
      <c r="P8" s="206">
        <v>49.26</v>
      </c>
      <c r="Q8" s="206">
        <v>0.96</v>
      </c>
      <c r="R8" s="206">
        <v>3</v>
      </c>
      <c r="S8" s="206">
        <v>3.39</v>
      </c>
      <c r="T8" s="206">
        <v>0</v>
      </c>
      <c r="U8" s="206">
        <v>265.85000000000002</v>
      </c>
      <c r="V8" s="206">
        <v>0</v>
      </c>
      <c r="W8" s="206">
        <v>4.82</v>
      </c>
      <c r="X8" s="206">
        <v>10.6</v>
      </c>
      <c r="Y8" s="206">
        <v>0</v>
      </c>
      <c r="Z8" s="206">
        <v>32.770000000000003</v>
      </c>
      <c r="AA8" s="206">
        <v>9.64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39.270000000000003</v>
      </c>
      <c r="L9" s="206">
        <v>13.49</v>
      </c>
      <c r="M9" s="206">
        <v>0</v>
      </c>
      <c r="N9" s="206">
        <v>28.92</v>
      </c>
      <c r="O9" s="206">
        <v>48.56</v>
      </c>
      <c r="P9" s="206">
        <v>49.26</v>
      </c>
      <c r="Q9" s="206">
        <v>0.96</v>
      </c>
      <c r="R9" s="206">
        <v>3</v>
      </c>
      <c r="S9" s="206">
        <v>3.39</v>
      </c>
      <c r="T9" s="206">
        <v>0</v>
      </c>
      <c r="U9" s="206">
        <v>265.85000000000002</v>
      </c>
      <c r="V9" s="206">
        <v>0</v>
      </c>
      <c r="W9" s="206">
        <v>4.82</v>
      </c>
      <c r="X9" s="206">
        <v>10.6</v>
      </c>
      <c r="Y9" s="206">
        <v>0</v>
      </c>
      <c r="Z9" s="206">
        <v>32.770000000000003</v>
      </c>
      <c r="AA9" s="206">
        <v>9.64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39.229999999999997</v>
      </c>
      <c r="L10" s="206">
        <v>13.49</v>
      </c>
      <c r="M10" s="206">
        <v>0</v>
      </c>
      <c r="N10" s="206">
        <v>28.92</v>
      </c>
      <c r="O10" s="206">
        <v>48.56</v>
      </c>
      <c r="P10" s="206">
        <v>49.26</v>
      </c>
      <c r="Q10" s="206">
        <v>0.96</v>
      </c>
      <c r="R10" s="206">
        <v>3</v>
      </c>
      <c r="S10" s="206">
        <v>3.39</v>
      </c>
      <c r="T10" s="206">
        <v>0</v>
      </c>
      <c r="U10" s="206">
        <v>265.85000000000002</v>
      </c>
      <c r="V10" s="206">
        <v>0</v>
      </c>
      <c r="W10" s="206">
        <v>4.82</v>
      </c>
      <c r="X10" s="206">
        <v>10.6</v>
      </c>
      <c r="Y10" s="206">
        <v>0</v>
      </c>
      <c r="Z10" s="206">
        <v>32.770000000000003</v>
      </c>
      <c r="AA10" s="206">
        <v>9.64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39.270000000000003</v>
      </c>
      <c r="L11" s="206">
        <v>13.49</v>
      </c>
      <c r="M11" s="206">
        <v>0</v>
      </c>
      <c r="N11" s="206">
        <v>28.92</v>
      </c>
      <c r="O11" s="206">
        <v>48.56</v>
      </c>
      <c r="P11" s="206">
        <v>49.26</v>
      </c>
      <c r="Q11" s="206">
        <v>0.96</v>
      </c>
      <c r="R11" s="206">
        <v>3</v>
      </c>
      <c r="S11" s="206">
        <v>3.39</v>
      </c>
      <c r="T11" s="206">
        <v>0</v>
      </c>
      <c r="U11" s="206">
        <v>265.85000000000002</v>
      </c>
      <c r="V11" s="206">
        <v>0</v>
      </c>
      <c r="W11" s="206">
        <v>4.82</v>
      </c>
      <c r="X11" s="206">
        <v>10.6</v>
      </c>
      <c r="Y11" s="206">
        <v>0</v>
      </c>
      <c r="Z11" s="206">
        <v>32.770000000000003</v>
      </c>
      <c r="AA11" s="206">
        <v>9.64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39.229999999999997</v>
      </c>
      <c r="L12" s="206">
        <v>13.49</v>
      </c>
      <c r="M12" s="206">
        <v>0</v>
      </c>
      <c r="N12" s="206">
        <v>28.92</v>
      </c>
      <c r="O12" s="206">
        <v>48.56</v>
      </c>
      <c r="P12" s="206">
        <v>49.26</v>
      </c>
      <c r="Q12" s="206">
        <v>0.96</v>
      </c>
      <c r="R12" s="206">
        <v>3</v>
      </c>
      <c r="S12" s="206">
        <v>3.39</v>
      </c>
      <c r="T12" s="206">
        <v>0</v>
      </c>
      <c r="U12" s="206">
        <v>265.85000000000002</v>
      </c>
      <c r="V12" s="206">
        <v>0</v>
      </c>
      <c r="W12" s="206">
        <v>4.82</v>
      </c>
      <c r="X12" s="206">
        <v>10.6</v>
      </c>
      <c r="Y12" s="206">
        <v>0</v>
      </c>
      <c r="Z12" s="206">
        <v>32.770000000000003</v>
      </c>
      <c r="AA12" s="206">
        <v>9.64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39.26</v>
      </c>
      <c r="L13" s="206">
        <v>13.49</v>
      </c>
      <c r="M13" s="206">
        <v>0</v>
      </c>
      <c r="N13" s="206">
        <v>28.92</v>
      </c>
      <c r="O13" s="206">
        <v>48.56</v>
      </c>
      <c r="P13" s="206">
        <v>49.26</v>
      </c>
      <c r="Q13" s="206">
        <v>0.96</v>
      </c>
      <c r="R13" s="206">
        <v>3</v>
      </c>
      <c r="S13" s="206">
        <v>3.39</v>
      </c>
      <c r="T13" s="206">
        <v>0</v>
      </c>
      <c r="U13" s="206">
        <v>265.85000000000002</v>
      </c>
      <c r="V13" s="206">
        <v>0</v>
      </c>
      <c r="W13" s="206">
        <v>4.82</v>
      </c>
      <c r="X13" s="206">
        <v>10.6</v>
      </c>
      <c r="Y13" s="206">
        <v>0</v>
      </c>
      <c r="Z13" s="206">
        <v>32.770000000000003</v>
      </c>
      <c r="AA13" s="206">
        <v>9.64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39.22</v>
      </c>
      <c r="L14" s="206">
        <v>13.49</v>
      </c>
      <c r="M14" s="206">
        <v>0</v>
      </c>
      <c r="N14" s="206">
        <v>28.92</v>
      </c>
      <c r="O14" s="206">
        <v>48.56</v>
      </c>
      <c r="P14" s="206">
        <v>49.26</v>
      </c>
      <c r="Q14" s="206">
        <v>0.96</v>
      </c>
      <c r="R14" s="206">
        <v>3</v>
      </c>
      <c r="S14" s="206">
        <v>3.39</v>
      </c>
      <c r="T14" s="206">
        <v>0</v>
      </c>
      <c r="U14" s="206">
        <v>265.85000000000002</v>
      </c>
      <c r="V14" s="206">
        <v>0</v>
      </c>
      <c r="W14" s="206">
        <v>4.82</v>
      </c>
      <c r="X14" s="206">
        <v>10.6</v>
      </c>
      <c r="Y14" s="206">
        <v>0</v>
      </c>
      <c r="Z14" s="206">
        <v>32.770000000000003</v>
      </c>
      <c r="AA14" s="206">
        <v>9.64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39.26</v>
      </c>
      <c r="L15" s="206">
        <v>13.49</v>
      </c>
      <c r="M15" s="206">
        <v>0</v>
      </c>
      <c r="N15" s="206">
        <v>28.92</v>
      </c>
      <c r="O15" s="206">
        <v>48.56</v>
      </c>
      <c r="P15" s="206">
        <v>49.26</v>
      </c>
      <c r="Q15" s="206">
        <v>0.96</v>
      </c>
      <c r="R15" s="206">
        <v>3</v>
      </c>
      <c r="S15" s="206">
        <v>3.39</v>
      </c>
      <c r="T15" s="206">
        <v>0</v>
      </c>
      <c r="U15" s="206">
        <v>265.85000000000002</v>
      </c>
      <c r="V15" s="206">
        <v>0</v>
      </c>
      <c r="W15" s="206">
        <v>4.82</v>
      </c>
      <c r="X15" s="206">
        <v>10.6</v>
      </c>
      <c r="Y15" s="206">
        <v>0</v>
      </c>
      <c r="Z15" s="206">
        <v>32.770000000000003</v>
      </c>
      <c r="AA15" s="206">
        <v>9.64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39.22</v>
      </c>
      <c r="L16" s="206">
        <v>13.49</v>
      </c>
      <c r="M16" s="206">
        <v>0</v>
      </c>
      <c r="N16" s="206">
        <v>28.92</v>
      </c>
      <c r="O16" s="206">
        <v>48.56</v>
      </c>
      <c r="P16" s="206">
        <v>49.26</v>
      </c>
      <c r="Q16" s="206">
        <v>0.96</v>
      </c>
      <c r="R16" s="206">
        <v>3</v>
      </c>
      <c r="S16" s="206">
        <v>3.39</v>
      </c>
      <c r="T16" s="206">
        <v>0</v>
      </c>
      <c r="U16" s="206">
        <v>265.85000000000002</v>
      </c>
      <c r="V16" s="206">
        <v>0</v>
      </c>
      <c r="W16" s="206">
        <v>4.82</v>
      </c>
      <c r="X16" s="206">
        <v>10.6</v>
      </c>
      <c r="Y16" s="206">
        <v>0</v>
      </c>
      <c r="Z16" s="206">
        <v>32.770000000000003</v>
      </c>
      <c r="AA16" s="206">
        <v>9.64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39.26</v>
      </c>
      <c r="L17" s="206">
        <v>13.49</v>
      </c>
      <c r="M17" s="206">
        <v>0</v>
      </c>
      <c r="N17" s="206">
        <v>28.92</v>
      </c>
      <c r="O17" s="206">
        <v>48.56</v>
      </c>
      <c r="P17" s="206">
        <v>49.27</v>
      </c>
      <c r="Q17" s="206">
        <v>0.96</v>
      </c>
      <c r="R17" s="206">
        <v>3</v>
      </c>
      <c r="S17" s="206">
        <v>3.39</v>
      </c>
      <c r="T17" s="206">
        <v>0</v>
      </c>
      <c r="U17" s="206">
        <v>265.85000000000002</v>
      </c>
      <c r="V17" s="206">
        <v>0</v>
      </c>
      <c r="W17" s="206">
        <v>4.82</v>
      </c>
      <c r="X17" s="206">
        <v>10.6</v>
      </c>
      <c r="Y17" s="206">
        <v>0</v>
      </c>
      <c r="Z17" s="206">
        <v>32.770000000000003</v>
      </c>
      <c r="AA17" s="206">
        <v>9.64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39.22</v>
      </c>
      <c r="L18" s="206">
        <v>13.49</v>
      </c>
      <c r="M18" s="206">
        <v>0</v>
      </c>
      <c r="N18" s="206">
        <v>28.92</v>
      </c>
      <c r="O18" s="206">
        <v>48.56</v>
      </c>
      <c r="P18" s="206">
        <v>49.27</v>
      </c>
      <c r="Q18" s="206">
        <v>0.96</v>
      </c>
      <c r="R18" s="206">
        <v>3</v>
      </c>
      <c r="S18" s="206">
        <v>3.39</v>
      </c>
      <c r="T18" s="206">
        <v>0</v>
      </c>
      <c r="U18" s="206">
        <v>265.85000000000002</v>
      </c>
      <c r="V18" s="206">
        <v>0</v>
      </c>
      <c r="W18" s="206">
        <v>4.82</v>
      </c>
      <c r="X18" s="206">
        <v>10.6</v>
      </c>
      <c r="Y18" s="206">
        <v>0</v>
      </c>
      <c r="Z18" s="206">
        <v>32.770000000000003</v>
      </c>
      <c r="AA18" s="206">
        <v>9.64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39.26</v>
      </c>
      <c r="L19" s="206">
        <v>13.49</v>
      </c>
      <c r="M19" s="206">
        <v>0</v>
      </c>
      <c r="N19" s="206">
        <v>28.92</v>
      </c>
      <c r="O19" s="206">
        <v>48.56</v>
      </c>
      <c r="P19" s="206">
        <v>49.27</v>
      </c>
      <c r="Q19" s="206">
        <v>0.96</v>
      </c>
      <c r="R19" s="206">
        <v>3</v>
      </c>
      <c r="S19" s="206">
        <v>3.39</v>
      </c>
      <c r="T19" s="206">
        <v>0</v>
      </c>
      <c r="U19" s="206">
        <v>265.85000000000002</v>
      </c>
      <c r="V19" s="206">
        <v>0</v>
      </c>
      <c r="W19" s="206">
        <v>4.82</v>
      </c>
      <c r="X19" s="206">
        <v>10.6</v>
      </c>
      <c r="Y19" s="206">
        <v>0</v>
      </c>
      <c r="Z19" s="206">
        <v>32.770000000000003</v>
      </c>
      <c r="AA19" s="206">
        <v>9.64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39.22</v>
      </c>
      <c r="L20" s="206">
        <v>13.49</v>
      </c>
      <c r="M20" s="206">
        <v>0</v>
      </c>
      <c r="N20" s="206">
        <v>28.92</v>
      </c>
      <c r="O20" s="206">
        <v>48.56</v>
      </c>
      <c r="P20" s="206">
        <v>49.27</v>
      </c>
      <c r="Q20" s="206">
        <v>0.96</v>
      </c>
      <c r="R20" s="206">
        <v>3</v>
      </c>
      <c r="S20" s="206">
        <v>3.39</v>
      </c>
      <c r="T20" s="206">
        <v>0</v>
      </c>
      <c r="U20" s="206">
        <v>265.85000000000002</v>
      </c>
      <c r="V20" s="206">
        <v>0</v>
      </c>
      <c r="W20" s="206">
        <v>4.82</v>
      </c>
      <c r="X20" s="206">
        <v>10.6</v>
      </c>
      <c r="Y20" s="206">
        <v>0</v>
      </c>
      <c r="Z20" s="206">
        <v>32.770000000000003</v>
      </c>
      <c r="AA20" s="206">
        <v>9.64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39.26</v>
      </c>
      <c r="L21" s="206">
        <v>13.49</v>
      </c>
      <c r="M21" s="206">
        <v>0</v>
      </c>
      <c r="N21" s="206">
        <v>28.92</v>
      </c>
      <c r="O21" s="206">
        <v>48.56</v>
      </c>
      <c r="P21" s="206">
        <v>49.45</v>
      </c>
      <c r="Q21" s="206">
        <v>0.96</v>
      </c>
      <c r="R21" s="206">
        <v>3</v>
      </c>
      <c r="S21" s="206">
        <v>3.39</v>
      </c>
      <c r="T21" s="206">
        <v>0</v>
      </c>
      <c r="U21" s="206">
        <v>265.85000000000002</v>
      </c>
      <c r="V21" s="206">
        <v>0</v>
      </c>
      <c r="W21" s="206">
        <v>4.82</v>
      </c>
      <c r="X21" s="206">
        <v>10.6</v>
      </c>
      <c r="Y21" s="206">
        <v>0</v>
      </c>
      <c r="Z21" s="206">
        <v>68.13</v>
      </c>
      <c r="AA21" s="206">
        <v>22.08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39.090000000000003</v>
      </c>
      <c r="L22" s="206">
        <v>13.49</v>
      </c>
      <c r="M22" s="206">
        <v>0</v>
      </c>
      <c r="N22" s="206">
        <v>28.92</v>
      </c>
      <c r="O22" s="206">
        <v>48.56</v>
      </c>
      <c r="P22" s="206">
        <v>49.45</v>
      </c>
      <c r="Q22" s="206">
        <v>0.96</v>
      </c>
      <c r="R22" s="206">
        <v>3</v>
      </c>
      <c r="S22" s="206">
        <v>3.23</v>
      </c>
      <c r="T22" s="206">
        <v>0</v>
      </c>
      <c r="U22" s="206">
        <v>265.85000000000002</v>
      </c>
      <c r="V22" s="206">
        <v>0</v>
      </c>
      <c r="W22" s="206">
        <v>4.82</v>
      </c>
      <c r="X22" s="206">
        <v>10.6</v>
      </c>
      <c r="Y22" s="206">
        <v>0</v>
      </c>
      <c r="Z22" s="206">
        <v>68.13</v>
      </c>
      <c r="AA22" s="206">
        <v>22.08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39.22</v>
      </c>
      <c r="L23" s="206">
        <v>13.49</v>
      </c>
      <c r="M23" s="206">
        <v>0</v>
      </c>
      <c r="N23" s="206">
        <v>28.92</v>
      </c>
      <c r="O23" s="206">
        <v>48.56</v>
      </c>
      <c r="P23" s="206">
        <v>49.45</v>
      </c>
      <c r="Q23" s="206">
        <v>0.96</v>
      </c>
      <c r="R23" s="206">
        <v>5.38</v>
      </c>
      <c r="S23" s="206">
        <v>3.19</v>
      </c>
      <c r="T23" s="206">
        <v>0</v>
      </c>
      <c r="U23" s="206">
        <v>265.85000000000002</v>
      </c>
      <c r="V23" s="206">
        <v>0</v>
      </c>
      <c r="W23" s="206">
        <v>11.27</v>
      </c>
      <c r="X23" s="206">
        <v>24.08</v>
      </c>
      <c r="Y23" s="206">
        <v>0</v>
      </c>
      <c r="Z23" s="206">
        <v>68.13</v>
      </c>
      <c r="AA23" s="206">
        <v>22.08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37.590000000000003</v>
      </c>
      <c r="L24" s="206">
        <v>13.49</v>
      </c>
      <c r="M24" s="206">
        <v>0</v>
      </c>
      <c r="N24" s="206">
        <v>28.92</v>
      </c>
      <c r="O24" s="206">
        <v>48.56</v>
      </c>
      <c r="P24" s="206">
        <v>49.45</v>
      </c>
      <c r="Q24" s="206">
        <v>0.96</v>
      </c>
      <c r="R24" s="206">
        <v>5.19</v>
      </c>
      <c r="S24" s="206">
        <v>1.93</v>
      </c>
      <c r="T24" s="206">
        <v>0</v>
      </c>
      <c r="U24" s="206">
        <v>265.85000000000002</v>
      </c>
      <c r="V24" s="206">
        <v>0</v>
      </c>
      <c r="W24" s="206">
        <v>11.37</v>
      </c>
      <c r="X24" s="206">
        <v>24.08</v>
      </c>
      <c r="Y24" s="206">
        <v>0</v>
      </c>
      <c r="Z24" s="206">
        <v>68.13</v>
      </c>
      <c r="AA24" s="206">
        <v>22.08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37.590000000000003</v>
      </c>
      <c r="L25" s="206">
        <v>13.49</v>
      </c>
      <c r="M25" s="206">
        <v>0</v>
      </c>
      <c r="N25" s="206">
        <v>28.92</v>
      </c>
      <c r="O25" s="206">
        <v>48.56</v>
      </c>
      <c r="P25" s="206">
        <v>49.45</v>
      </c>
      <c r="Q25" s="206">
        <v>0.96</v>
      </c>
      <c r="R25" s="206">
        <v>5.18</v>
      </c>
      <c r="S25" s="206">
        <v>1.93</v>
      </c>
      <c r="T25" s="206">
        <v>0</v>
      </c>
      <c r="U25" s="206">
        <v>265.85000000000002</v>
      </c>
      <c r="V25" s="206">
        <v>3.57</v>
      </c>
      <c r="W25" s="206">
        <v>11.37</v>
      </c>
      <c r="X25" s="206">
        <v>24.08</v>
      </c>
      <c r="Y25" s="206">
        <v>0</v>
      </c>
      <c r="Z25" s="206">
        <v>68.13</v>
      </c>
      <c r="AA25" s="206">
        <v>22.08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77.11</v>
      </c>
      <c r="L26" s="206">
        <v>13.49</v>
      </c>
      <c r="M26" s="206">
        <v>0</v>
      </c>
      <c r="N26" s="206">
        <v>28.92</v>
      </c>
      <c r="O26" s="206">
        <v>48.56</v>
      </c>
      <c r="P26" s="206">
        <v>49.45</v>
      </c>
      <c r="Q26" s="206">
        <v>0.96</v>
      </c>
      <c r="R26" s="206">
        <v>5.18</v>
      </c>
      <c r="S26" s="206">
        <v>1.93</v>
      </c>
      <c r="T26" s="206">
        <v>0</v>
      </c>
      <c r="U26" s="206">
        <v>265.85000000000002</v>
      </c>
      <c r="V26" s="206">
        <v>4.4400000000000004</v>
      </c>
      <c r="W26" s="206">
        <v>11.37</v>
      </c>
      <c r="X26" s="206">
        <v>24.08</v>
      </c>
      <c r="Y26" s="206">
        <v>0</v>
      </c>
      <c r="Z26" s="206">
        <v>68.13</v>
      </c>
      <c r="AA26" s="206">
        <v>22.08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77.11</v>
      </c>
      <c r="L27" s="206">
        <v>41.92</v>
      </c>
      <c r="M27" s="206">
        <v>0</v>
      </c>
      <c r="N27" s="206">
        <v>28.92</v>
      </c>
      <c r="O27" s="206">
        <v>48.56</v>
      </c>
      <c r="P27" s="206">
        <v>49.45</v>
      </c>
      <c r="Q27" s="206">
        <v>5.34</v>
      </c>
      <c r="R27" s="206">
        <v>5.18</v>
      </c>
      <c r="S27" s="206">
        <v>6.46</v>
      </c>
      <c r="T27" s="206">
        <v>0</v>
      </c>
      <c r="U27" s="206">
        <v>265.85000000000002</v>
      </c>
      <c r="V27" s="206">
        <v>4.4400000000000004</v>
      </c>
      <c r="W27" s="206">
        <v>11.23</v>
      </c>
      <c r="X27" s="206">
        <v>10.28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77.11</v>
      </c>
      <c r="L28" s="206">
        <v>41.92</v>
      </c>
      <c r="M28" s="206">
        <v>0</v>
      </c>
      <c r="N28" s="206">
        <v>28.92</v>
      </c>
      <c r="O28" s="206">
        <v>48.56</v>
      </c>
      <c r="P28" s="206">
        <v>49.45</v>
      </c>
      <c r="Q28" s="206">
        <v>5.34</v>
      </c>
      <c r="R28" s="206">
        <v>5.19</v>
      </c>
      <c r="S28" s="206">
        <v>6.46</v>
      </c>
      <c r="T28" s="206">
        <v>0</v>
      </c>
      <c r="U28" s="206">
        <v>265.85000000000002</v>
      </c>
      <c r="V28" s="206">
        <v>4.4400000000000004</v>
      </c>
      <c r="W28" s="206">
        <v>11.23</v>
      </c>
      <c r="X28" s="206">
        <v>10.28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20.309999999999999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76.489999999999995</v>
      </c>
      <c r="L29" s="206">
        <v>41.92</v>
      </c>
      <c r="M29" s="206">
        <v>0</v>
      </c>
      <c r="N29" s="206">
        <v>28.92</v>
      </c>
      <c r="O29" s="206">
        <v>48.56</v>
      </c>
      <c r="P29" s="206">
        <v>49.45</v>
      </c>
      <c r="Q29" s="206">
        <v>5.34</v>
      </c>
      <c r="R29" s="206">
        <v>5.19</v>
      </c>
      <c r="S29" s="206">
        <v>6.46</v>
      </c>
      <c r="T29" s="206">
        <v>0</v>
      </c>
      <c r="U29" s="206">
        <v>265.85000000000002</v>
      </c>
      <c r="V29" s="206">
        <v>4.42</v>
      </c>
      <c r="W29" s="206">
        <v>11.23</v>
      </c>
      <c r="X29" s="206">
        <v>10.28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20.309999999999999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2.0299999999999998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76.430000000000007</v>
      </c>
      <c r="L30" s="206">
        <v>41.92</v>
      </c>
      <c r="M30" s="206">
        <v>0</v>
      </c>
      <c r="N30" s="206">
        <v>28.92</v>
      </c>
      <c r="O30" s="206">
        <v>48.56</v>
      </c>
      <c r="P30" s="206">
        <v>49.45</v>
      </c>
      <c r="Q30" s="206">
        <v>5.34</v>
      </c>
      <c r="R30" s="206">
        <v>5.19</v>
      </c>
      <c r="S30" s="206">
        <v>6.46</v>
      </c>
      <c r="T30" s="206">
        <v>0</v>
      </c>
      <c r="U30" s="206">
        <v>265.85000000000002</v>
      </c>
      <c r="V30" s="206">
        <v>4.42</v>
      </c>
      <c r="W30" s="206">
        <v>11.23</v>
      </c>
      <c r="X30" s="206">
        <v>10.28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20.309999999999999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5.61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77.11</v>
      </c>
      <c r="L31" s="206">
        <v>41.92</v>
      </c>
      <c r="M31" s="206">
        <v>0</v>
      </c>
      <c r="N31" s="206">
        <v>28.92</v>
      </c>
      <c r="O31" s="206">
        <v>48.56</v>
      </c>
      <c r="P31" s="206">
        <v>49.45</v>
      </c>
      <c r="Q31" s="206">
        <v>5.34</v>
      </c>
      <c r="R31" s="206">
        <v>5.19</v>
      </c>
      <c r="S31" s="206">
        <v>6.46</v>
      </c>
      <c r="T31" s="206">
        <v>0</v>
      </c>
      <c r="U31" s="206">
        <v>265.85000000000002</v>
      </c>
      <c r="V31" s="206">
        <v>4.4400000000000004</v>
      </c>
      <c r="W31" s="206">
        <v>11.23</v>
      </c>
      <c r="X31" s="206">
        <v>10.27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11.55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77.11</v>
      </c>
      <c r="L32" s="206">
        <v>41.92</v>
      </c>
      <c r="M32" s="206">
        <v>0</v>
      </c>
      <c r="N32" s="206">
        <v>28.92</v>
      </c>
      <c r="O32" s="206">
        <v>48.56</v>
      </c>
      <c r="P32" s="206">
        <v>49.45</v>
      </c>
      <c r="Q32" s="206">
        <v>5.34</v>
      </c>
      <c r="R32" s="206">
        <v>5.19</v>
      </c>
      <c r="S32" s="206">
        <v>6.46</v>
      </c>
      <c r="T32" s="206">
        <v>0</v>
      </c>
      <c r="U32" s="206">
        <v>265.85000000000002</v>
      </c>
      <c r="V32" s="206">
        <v>4.4400000000000004</v>
      </c>
      <c r="W32" s="206">
        <v>11.23</v>
      </c>
      <c r="X32" s="206">
        <v>10.27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76.489999999999995</v>
      </c>
      <c r="L33" s="206">
        <v>41.92</v>
      </c>
      <c r="M33" s="206">
        <v>0</v>
      </c>
      <c r="N33" s="206">
        <v>28.92</v>
      </c>
      <c r="O33" s="206">
        <v>48.56</v>
      </c>
      <c r="P33" s="206">
        <v>49.45</v>
      </c>
      <c r="Q33" s="206">
        <v>5.34</v>
      </c>
      <c r="R33" s="206">
        <v>5.19</v>
      </c>
      <c r="S33" s="206">
        <v>6.46</v>
      </c>
      <c r="T33" s="206">
        <v>0</v>
      </c>
      <c r="U33" s="206">
        <v>265.85000000000002</v>
      </c>
      <c r="V33" s="206">
        <v>4.42</v>
      </c>
      <c r="W33" s="206">
        <v>11.23</v>
      </c>
      <c r="X33" s="206">
        <v>10.27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76.430000000000007</v>
      </c>
      <c r="L34" s="206">
        <v>41.92</v>
      </c>
      <c r="M34" s="206">
        <v>0</v>
      </c>
      <c r="N34" s="206">
        <v>28.92</v>
      </c>
      <c r="O34" s="206">
        <v>48.56</v>
      </c>
      <c r="P34" s="206">
        <v>49.45</v>
      </c>
      <c r="Q34" s="206">
        <v>5.34</v>
      </c>
      <c r="R34" s="206">
        <v>5.19</v>
      </c>
      <c r="S34" s="206">
        <v>6.46</v>
      </c>
      <c r="T34" s="206">
        <v>0</v>
      </c>
      <c r="U34" s="206">
        <v>265.85000000000002</v>
      </c>
      <c r="V34" s="206">
        <v>4.42</v>
      </c>
      <c r="W34" s="206">
        <v>11.23</v>
      </c>
      <c r="X34" s="206">
        <v>10.27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76.31</v>
      </c>
      <c r="L35" s="206">
        <v>41.92</v>
      </c>
      <c r="M35" s="206">
        <v>0</v>
      </c>
      <c r="N35" s="206">
        <v>28.92</v>
      </c>
      <c r="O35" s="206">
        <v>48.56</v>
      </c>
      <c r="P35" s="206">
        <v>49.45</v>
      </c>
      <c r="Q35" s="206">
        <v>5.34</v>
      </c>
      <c r="R35" s="206">
        <v>5.19</v>
      </c>
      <c r="S35" s="206">
        <v>6.46</v>
      </c>
      <c r="T35" s="206">
        <v>0</v>
      </c>
      <c r="U35" s="206">
        <v>265.85000000000002</v>
      </c>
      <c r="V35" s="206">
        <v>4.42</v>
      </c>
      <c r="W35" s="206">
        <v>11.23</v>
      </c>
      <c r="X35" s="206">
        <v>10.27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20.309999999999999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76.25</v>
      </c>
      <c r="L36" s="206">
        <v>41.92</v>
      </c>
      <c r="M36" s="206">
        <v>0</v>
      </c>
      <c r="N36" s="206">
        <v>28.92</v>
      </c>
      <c r="O36" s="206">
        <v>48.56</v>
      </c>
      <c r="P36" s="206">
        <v>49.45</v>
      </c>
      <c r="Q36" s="206">
        <v>5.34</v>
      </c>
      <c r="R36" s="206">
        <v>5.19</v>
      </c>
      <c r="S36" s="206">
        <v>6.46</v>
      </c>
      <c r="T36" s="206">
        <v>0</v>
      </c>
      <c r="U36" s="206">
        <v>265.85000000000002</v>
      </c>
      <c r="V36" s="206">
        <v>4.42</v>
      </c>
      <c r="W36" s="206">
        <v>11.23</v>
      </c>
      <c r="X36" s="206">
        <v>10.27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20.309999999999999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76.31</v>
      </c>
      <c r="L37" s="206">
        <v>41.92</v>
      </c>
      <c r="M37" s="206">
        <v>0</v>
      </c>
      <c r="N37" s="206">
        <v>28.92</v>
      </c>
      <c r="O37" s="206">
        <v>48.56</v>
      </c>
      <c r="P37" s="206">
        <v>49.45</v>
      </c>
      <c r="Q37" s="206">
        <v>5.34</v>
      </c>
      <c r="R37" s="206">
        <v>5.19</v>
      </c>
      <c r="S37" s="206">
        <v>6.46</v>
      </c>
      <c r="T37" s="206">
        <v>0</v>
      </c>
      <c r="U37" s="206">
        <v>265.85000000000002</v>
      </c>
      <c r="V37" s="206">
        <v>4.42</v>
      </c>
      <c r="W37" s="206">
        <v>11.23</v>
      </c>
      <c r="X37" s="206">
        <v>10.27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76.25</v>
      </c>
      <c r="L38" s="206">
        <v>41.92</v>
      </c>
      <c r="M38" s="206">
        <v>0</v>
      </c>
      <c r="N38" s="206">
        <v>28.92</v>
      </c>
      <c r="O38" s="206">
        <v>48.56</v>
      </c>
      <c r="P38" s="206">
        <v>49.45</v>
      </c>
      <c r="Q38" s="206">
        <v>5.34</v>
      </c>
      <c r="R38" s="206">
        <v>5.19</v>
      </c>
      <c r="S38" s="206">
        <v>6.46</v>
      </c>
      <c r="T38" s="206">
        <v>0</v>
      </c>
      <c r="U38" s="206">
        <v>265.85000000000002</v>
      </c>
      <c r="V38" s="206">
        <v>4.42</v>
      </c>
      <c r="W38" s="206">
        <v>11.23</v>
      </c>
      <c r="X38" s="206">
        <v>10.27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76.180000000000007</v>
      </c>
      <c r="L39" s="206">
        <v>41.92</v>
      </c>
      <c r="M39" s="206">
        <v>0</v>
      </c>
      <c r="N39" s="206">
        <v>28.92</v>
      </c>
      <c r="O39" s="206">
        <v>48.56</v>
      </c>
      <c r="P39" s="206">
        <v>49.45</v>
      </c>
      <c r="Q39" s="206">
        <v>5.34</v>
      </c>
      <c r="R39" s="206">
        <v>5.19</v>
      </c>
      <c r="S39" s="206">
        <v>6.46</v>
      </c>
      <c r="T39" s="206">
        <v>0</v>
      </c>
      <c r="U39" s="206">
        <v>265.85000000000002</v>
      </c>
      <c r="V39" s="206">
        <v>4.42</v>
      </c>
      <c r="W39" s="206">
        <v>11.23</v>
      </c>
      <c r="X39" s="206">
        <v>10.27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76.12</v>
      </c>
      <c r="L40" s="206">
        <v>41.92</v>
      </c>
      <c r="M40" s="206">
        <v>0</v>
      </c>
      <c r="N40" s="206">
        <v>28.92</v>
      </c>
      <c r="O40" s="206">
        <v>48.56</v>
      </c>
      <c r="P40" s="206">
        <v>49.45</v>
      </c>
      <c r="Q40" s="206">
        <v>5.34</v>
      </c>
      <c r="R40" s="206">
        <v>5.19</v>
      </c>
      <c r="S40" s="206">
        <v>6.46</v>
      </c>
      <c r="T40" s="206">
        <v>0</v>
      </c>
      <c r="U40" s="206">
        <v>265.85000000000002</v>
      </c>
      <c r="V40" s="206">
        <v>4.42</v>
      </c>
      <c r="W40" s="206">
        <v>11.23</v>
      </c>
      <c r="X40" s="206">
        <v>10.27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76.180000000000007</v>
      </c>
      <c r="L41" s="206">
        <v>41.92</v>
      </c>
      <c r="M41" s="206">
        <v>0</v>
      </c>
      <c r="N41" s="206">
        <v>28.92</v>
      </c>
      <c r="O41" s="206">
        <v>48.56</v>
      </c>
      <c r="P41" s="206">
        <v>49.45</v>
      </c>
      <c r="Q41" s="206">
        <v>5.34</v>
      </c>
      <c r="R41" s="206">
        <v>5.19</v>
      </c>
      <c r="S41" s="206">
        <v>6.46</v>
      </c>
      <c r="T41" s="206">
        <v>0</v>
      </c>
      <c r="U41" s="206">
        <v>265.85000000000002</v>
      </c>
      <c r="V41" s="206">
        <v>3.93</v>
      </c>
      <c r="W41" s="206">
        <v>11.23</v>
      </c>
      <c r="X41" s="206">
        <v>10.27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76.12</v>
      </c>
      <c r="L42" s="206">
        <v>41.92</v>
      </c>
      <c r="M42" s="206">
        <v>0</v>
      </c>
      <c r="N42" s="206">
        <v>28.92</v>
      </c>
      <c r="O42" s="206">
        <v>48.56</v>
      </c>
      <c r="P42" s="206">
        <v>49.45</v>
      </c>
      <c r="Q42" s="206">
        <v>5.34</v>
      </c>
      <c r="R42" s="206">
        <v>5.19</v>
      </c>
      <c r="S42" s="206">
        <v>6.46</v>
      </c>
      <c r="T42" s="206">
        <v>0</v>
      </c>
      <c r="U42" s="206">
        <v>265.85000000000002</v>
      </c>
      <c r="V42" s="206">
        <v>3.93</v>
      </c>
      <c r="W42" s="206">
        <v>11.23</v>
      </c>
      <c r="X42" s="206">
        <v>10.27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76.17</v>
      </c>
      <c r="L43" s="206">
        <v>41.92</v>
      </c>
      <c r="M43" s="206">
        <v>0</v>
      </c>
      <c r="N43" s="206">
        <v>28.92</v>
      </c>
      <c r="O43" s="206">
        <v>48.56</v>
      </c>
      <c r="P43" s="206">
        <v>43.56</v>
      </c>
      <c r="Q43" s="206">
        <v>5.34</v>
      </c>
      <c r="R43" s="206">
        <v>5.19</v>
      </c>
      <c r="S43" s="206">
        <v>6.46</v>
      </c>
      <c r="T43" s="206">
        <v>0</v>
      </c>
      <c r="U43" s="206">
        <v>265.85000000000002</v>
      </c>
      <c r="V43" s="206">
        <v>3.93</v>
      </c>
      <c r="W43" s="206">
        <v>11.23</v>
      </c>
      <c r="X43" s="206">
        <v>10.28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76.11</v>
      </c>
      <c r="L44" s="206">
        <v>41.92</v>
      </c>
      <c r="M44" s="206">
        <v>0</v>
      </c>
      <c r="N44" s="206">
        <v>28.92</v>
      </c>
      <c r="O44" s="206">
        <v>48.56</v>
      </c>
      <c r="P44" s="206">
        <v>43.56</v>
      </c>
      <c r="Q44" s="206">
        <v>5.34</v>
      </c>
      <c r="R44" s="206">
        <v>5.19</v>
      </c>
      <c r="S44" s="206">
        <v>6.46</v>
      </c>
      <c r="T44" s="206">
        <v>0</v>
      </c>
      <c r="U44" s="206">
        <v>265.85000000000002</v>
      </c>
      <c r="V44" s="206">
        <v>3.93</v>
      </c>
      <c r="W44" s="206">
        <v>11.23</v>
      </c>
      <c r="X44" s="206">
        <v>10.28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77.11</v>
      </c>
      <c r="L45" s="206">
        <v>41.92</v>
      </c>
      <c r="M45" s="206">
        <v>0</v>
      </c>
      <c r="N45" s="206">
        <v>28.92</v>
      </c>
      <c r="O45" s="206">
        <v>48.56</v>
      </c>
      <c r="P45" s="206">
        <v>43.56</v>
      </c>
      <c r="Q45" s="206">
        <v>5.34</v>
      </c>
      <c r="R45" s="206">
        <v>5.19</v>
      </c>
      <c r="S45" s="206">
        <v>6.46</v>
      </c>
      <c r="T45" s="206">
        <v>0</v>
      </c>
      <c r="U45" s="206">
        <v>265.85000000000002</v>
      </c>
      <c r="V45" s="206">
        <v>4.4400000000000004</v>
      </c>
      <c r="W45" s="206">
        <v>11.23</v>
      </c>
      <c r="X45" s="206">
        <v>10.28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77.11</v>
      </c>
      <c r="L46" s="206">
        <v>41.92</v>
      </c>
      <c r="M46" s="206">
        <v>0</v>
      </c>
      <c r="N46" s="206">
        <v>28.92</v>
      </c>
      <c r="O46" s="206">
        <v>48.56</v>
      </c>
      <c r="P46" s="206">
        <v>43.56</v>
      </c>
      <c r="Q46" s="206">
        <v>5.34</v>
      </c>
      <c r="R46" s="206">
        <v>5.19</v>
      </c>
      <c r="S46" s="206">
        <v>6.46</v>
      </c>
      <c r="T46" s="206">
        <v>0</v>
      </c>
      <c r="U46" s="206">
        <v>265.85000000000002</v>
      </c>
      <c r="V46" s="206">
        <v>4.4400000000000004</v>
      </c>
      <c r="W46" s="206">
        <v>11.23</v>
      </c>
      <c r="X46" s="206">
        <v>10.28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77.11</v>
      </c>
      <c r="L47" s="206">
        <v>41.92</v>
      </c>
      <c r="M47" s="206">
        <v>0</v>
      </c>
      <c r="N47" s="206">
        <v>28.92</v>
      </c>
      <c r="O47" s="206">
        <v>48.56</v>
      </c>
      <c r="P47" s="206">
        <v>43.56</v>
      </c>
      <c r="Q47" s="206">
        <v>5.34</v>
      </c>
      <c r="R47" s="206">
        <v>5.19</v>
      </c>
      <c r="S47" s="206">
        <v>6.46</v>
      </c>
      <c r="T47" s="206">
        <v>0</v>
      </c>
      <c r="U47" s="206">
        <v>265.85000000000002</v>
      </c>
      <c r="V47" s="206">
        <v>4.4400000000000004</v>
      </c>
      <c r="W47" s="206">
        <v>11.23</v>
      </c>
      <c r="X47" s="206">
        <v>10.27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77.11</v>
      </c>
      <c r="L48" s="206">
        <v>41.92</v>
      </c>
      <c r="M48" s="206">
        <v>0</v>
      </c>
      <c r="N48" s="206">
        <v>28.92</v>
      </c>
      <c r="O48" s="206">
        <v>48.56</v>
      </c>
      <c r="P48" s="206">
        <v>43.56</v>
      </c>
      <c r="Q48" s="206">
        <v>5.34</v>
      </c>
      <c r="R48" s="206">
        <v>5.19</v>
      </c>
      <c r="S48" s="206">
        <v>6.46</v>
      </c>
      <c r="T48" s="206">
        <v>0</v>
      </c>
      <c r="U48" s="206">
        <v>265.85000000000002</v>
      </c>
      <c r="V48" s="206">
        <v>4.4400000000000004</v>
      </c>
      <c r="W48" s="206">
        <v>11.23</v>
      </c>
      <c r="X48" s="206">
        <v>10.27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77.11</v>
      </c>
      <c r="L49" s="206">
        <v>41.92</v>
      </c>
      <c r="M49" s="206">
        <v>0</v>
      </c>
      <c r="N49" s="206">
        <v>28.92</v>
      </c>
      <c r="O49" s="206">
        <v>48.56</v>
      </c>
      <c r="P49" s="206">
        <v>42.1</v>
      </c>
      <c r="Q49" s="206">
        <v>5.34</v>
      </c>
      <c r="R49" s="206">
        <v>5.19</v>
      </c>
      <c r="S49" s="206">
        <v>6.46</v>
      </c>
      <c r="T49" s="206">
        <v>0</v>
      </c>
      <c r="U49" s="206">
        <v>265.85000000000002</v>
      </c>
      <c r="V49" s="206">
        <v>4.4400000000000004</v>
      </c>
      <c r="W49" s="206">
        <v>11.22</v>
      </c>
      <c r="X49" s="206">
        <v>15.97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77.11</v>
      </c>
      <c r="L50" s="206">
        <v>41.92</v>
      </c>
      <c r="M50" s="206">
        <v>0</v>
      </c>
      <c r="N50" s="206">
        <v>28.92</v>
      </c>
      <c r="O50" s="206">
        <v>48.56</v>
      </c>
      <c r="P50" s="206">
        <v>42.1</v>
      </c>
      <c r="Q50" s="206">
        <v>5.34</v>
      </c>
      <c r="R50" s="206">
        <v>5.19</v>
      </c>
      <c r="S50" s="206">
        <v>6.46</v>
      </c>
      <c r="T50" s="206">
        <v>0</v>
      </c>
      <c r="U50" s="206">
        <v>265.85000000000002</v>
      </c>
      <c r="V50" s="206">
        <v>4.4400000000000004</v>
      </c>
      <c r="W50" s="206">
        <v>11.22</v>
      </c>
      <c r="X50" s="206">
        <v>17.260000000000002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75.94</v>
      </c>
      <c r="L51" s="206">
        <v>41.92</v>
      </c>
      <c r="M51" s="206">
        <v>0</v>
      </c>
      <c r="N51" s="206">
        <v>28.92</v>
      </c>
      <c r="O51" s="206">
        <v>48.56</v>
      </c>
      <c r="P51" s="206">
        <v>42.09</v>
      </c>
      <c r="Q51" s="206">
        <v>5.34</v>
      </c>
      <c r="R51" s="206">
        <v>5.19</v>
      </c>
      <c r="S51" s="206">
        <v>6.46</v>
      </c>
      <c r="T51" s="206">
        <v>0</v>
      </c>
      <c r="U51" s="206">
        <v>265.85000000000002</v>
      </c>
      <c r="V51" s="206">
        <v>4.4400000000000004</v>
      </c>
      <c r="W51" s="206">
        <v>11.22</v>
      </c>
      <c r="X51" s="206">
        <v>18.54</v>
      </c>
      <c r="Y51" s="206">
        <v>0</v>
      </c>
      <c r="Z51" s="206">
        <v>68.13</v>
      </c>
      <c r="AA51" s="206">
        <v>22.08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75.94</v>
      </c>
      <c r="L52" s="206">
        <v>41.92</v>
      </c>
      <c r="M52" s="206">
        <v>0</v>
      </c>
      <c r="N52" s="206">
        <v>28.92</v>
      </c>
      <c r="O52" s="206">
        <v>48.56</v>
      </c>
      <c r="P52" s="206">
        <v>42.09</v>
      </c>
      <c r="Q52" s="206">
        <v>5.34</v>
      </c>
      <c r="R52" s="206">
        <v>5.19</v>
      </c>
      <c r="S52" s="206">
        <v>6.46</v>
      </c>
      <c r="T52" s="206">
        <v>0</v>
      </c>
      <c r="U52" s="206">
        <v>265.85000000000002</v>
      </c>
      <c r="V52" s="206">
        <v>4.4400000000000004</v>
      </c>
      <c r="W52" s="206">
        <v>11.22</v>
      </c>
      <c r="X52" s="206">
        <v>19.829999999999998</v>
      </c>
      <c r="Y52" s="206">
        <v>0</v>
      </c>
      <c r="Z52" s="206">
        <v>68.13</v>
      </c>
      <c r="AA52" s="206">
        <v>22.08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75.94</v>
      </c>
      <c r="L53" s="206">
        <v>41.92</v>
      </c>
      <c r="M53" s="206">
        <v>0</v>
      </c>
      <c r="N53" s="206">
        <v>28.92</v>
      </c>
      <c r="O53" s="206">
        <v>48.56</v>
      </c>
      <c r="P53" s="206">
        <v>42.1</v>
      </c>
      <c r="Q53" s="206">
        <v>5.34</v>
      </c>
      <c r="R53" s="206">
        <v>5.19</v>
      </c>
      <c r="S53" s="206">
        <v>6.46</v>
      </c>
      <c r="T53" s="206">
        <v>0</v>
      </c>
      <c r="U53" s="206">
        <v>265.85000000000002</v>
      </c>
      <c r="V53" s="206">
        <v>4.1900000000000004</v>
      </c>
      <c r="W53" s="206">
        <v>11.22</v>
      </c>
      <c r="X53" s="206">
        <v>23.82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77.040000000000006</v>
      </c>
      <c r="L54" s="206">
        <v>43.19</v>
      </c>
      <c r="M54" s="206">
        <v>0</v>
      </c>
      <c r="N54" s="206">
        <v>28.92</v>
      </c>
      <c r="O54" s="206">
        <v>48.56</v>
      </c>
      <c r="P54" s="206">
        <v>42.1</v>
      </c>
      <c r="Q54" s="206">
        <v>5.34</v>
      </c>
      <c r="R54" s="206">
        <v>5.18</v>
      </c>
      <c r="S54" s="206">
        <v>6.7</v>
      </c>
      <c r="T54" s="206">
        <v>0</v>
      </c>
      <c r="U54" s="206">
        <v>265.85000000000002</v>
      </c>
      <c r="V54" s="206">
        <v>4.1900000000000004</v>
      </c>
      <c r="W54" s="206">
        <v>11.22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77.040000000000006</v>
      </c>
      <c r="L55" s="206">
        <v>13.49</v>
      </c>
      <c r="M55" s="206">
        <v>0</v>
      </c>
      <c r="N55" s="206">
        <v>28.92</v>
      </c>
      <c r="O55" s="206">
        <v>48.56</v>
      </c>
      <c r="P55" s="206">
        <v>42.1</v>
      </c>
      <c r="Q55" s="206">
        <v>0.96</v>
      </c>
      <c r="R55" s="206">
        <v>5.18</v>
      </c>
      <c r="S55" s="206">
        <v>2</v>
      </c>
      <c r="T55" s="206">
        <v>0</v>
      </c>
      <c r="U55" s="206">
        <v>265.85000000000002</v>
      </c>
      <c r="V55" s="206">
        <v>4.2</v>
      </c>
      <c r="W55" s="206">
        <v>11.22</v>
      </c>
      <c r="X55" s="206">
        <v>24.08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77.040000000000006</v>
      </c>
      <c r="L56" s="206">
        <v>13.49</v>
      </c>
      <c r="M56" s="206">
        <v>0</v>
      </c>
      <c r="N56" s="206">
        <v>28.92</v>
      </c>
      <c r="O56" s="206">
        <v>48.56</v>
      </c>
      <c r="P56" s="206">
        <v>42.1</v>
      </c>
      <c r="Q56" s="206">
        <v>0.96</v>
      </c>
      <c r="R56" s="206">
        <v>5.18</v>
      </c>
      <c r="S56" s="206">
        <v>1.93</v>
      </c>
      <c r="T56" s="206">
        <v>0</v>
      </c>
      <c r="U56" s="206">
        <v>265.85000000000002</v>
      </c>
      <c r="V56" s="206">
        <v>4.2</v>
      </c>
      <c r="W56" s="206">
        <v>11.22</v>
      </c>
      <c r="X56" s="206">
        <v>24.08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77.040000000000006</v>
      </c>
      <c r="L57" s="206">
        <v>13.49</v>
      </c>
      <c r="M57" s="206">
        <v>0</v>
      </c>
      <c r="N57" s="206">
        <v>28.92</v>
      </c>
      <c r="O57" s="206">
        <v>48.56</v>
      </c>
      <c r="P57" s="206">
        <v>42.1</v>
      </c>
      <c r="Q57" s="206">
        <v>0.96</v>
      </c>
      <c r="R57" s="206">
        <v>5.18</v>
      </c>
      <c r="S57" s="206">
        <v>1.93</v>
      </c>
      <c r="T57" s="206">
        <v>0</v>
      </c>
      <c r="U57" s="206">
        <v>265.85000000000002</v>
      </c>
      <c r="V57" s="206">
        <v>4.2</v>
      </c>
      <c r="W57" s="206">
        <v>11.22</v>
      </c>
      <c r="X57" s="206">
        <v>21.83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77.040000000000006</v>
      </c>
      <c r="L58" s="206">
        <v>13.49</v>
      </c>
      <c r="M58" s="206">
        <v>0</v>
      </c>
      <c r="N58" s="206">
        <v>28.92</v>
      </c>
      <c r="O58" s="206">
        <v>48.56</v>
      </c>
      <c r="P58" s="206">
        <v>42.1</v>
      </c>
      <c r="Q58" s="206">
        <v>0.96</v>
      </c>
      <c r="R58" s="206">
        <v>5.18</v>
      </c>
      <c r="S58" s="206">
        <v>1.93</v>
      </c>
      <c r="T58" s="206">
        <v>0</v>
      </c>
      <c r="U58" s="206">
        <v>265.85000000000002</v>
      </c>
      <c r="V58" s="206">
        <v>4.2</v>
      </c>
      <c r="W58" s="206">
        <v>11.22</v>
      </c>
      <c r="X58" s="206">
        <v>21.83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77.11</v>
      </c>
      <c r="L59" s="206">
        <v>13.49</v>
      </c>
      <c r="M59" s="206">
        <v>0</v>
      </c>
      <c r="N59" s="206">
        <v>28.92</v>
      </c>
      <c r="O59" s="206">
        <v>48.56</v>
      </c>
      <c r="P59" s="206">
        <v>42.28</v>
      </c>
      <c r="Q59" s="206">
        <v>0.96</v>
      </c>
      <c r="R59" s="206">
        <v>5.18</v>
      </c>
      <c r="S59" s="206">
        <v>1.93</v>
      </c>
      <c r="T59" s="206">
        <v>0</v>
      </c>
      <c r="U59" s="206">
        <v>265.85000000000002</v>
      </c>
      <c r="V59" s="206">
        <v>4.2</v>
      </c>
      <c r="W59" s="206">
        <v>11.22</v>
      </c>
      <c r="X59" s="206">
        <v>21.83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77.11</v>
      </c>
      <c r="L60" s="206">
        <v>13.49</v>
      </c>
      <c r="M60" s="206">
        <v>0</v>
      </c>
      <c r="N60" s="206">
        <v>28.92</v>
      </c>
      <c r="O60" s="206">
        <v>48.56</v>
      </c>
      <c r="P60" s="206">
        <v>42.28</v>
      </c>
      <c r="Q60" s="206">
        <v>0.96</v>
      </c>
      <c r="R60" s="206">
        <v>5.18</v>
      </c>
      <c r="S60" s="206">
        <v>1.93</v>
      </c>
      <c r="T60" s="206">
        <v>0</v>
      </c>
      <c r="U60" s="206">
        <v>265.85000000000002</v>
      </c>
      <c r="V60" s="206">
        <v>4.2</v>
      </c>
      <c r="W60" s="206">
        <v>11.22</v>
      </c>
      <c r="X60" s="206">
        <v>21.83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77.11</v>
      </c>
      <c r="L61" s="206">
        <v>12.95</v>
      </c>
      <c r="M61" s="206">
        <v>0</v>
      </c>
      <c r="N61" s="206">
        <v>28.92</v>
      </c>
      <c r="O61" s="206">
        <v>48.56</v>
      </c>
      <c r="P61" s="206">
        <v>42.28</v>
      </c>
      <c r="Q61" s="206">
        <v>0.96</v>
      </c>
      <c r="R61" s="206">
        <v>5.18</v>
      </c>
      <c r="S61" s="206">
        <v>1.93</v>
      </c>
      <c r="T61" s="206">
        <v>0</v>
      </c>
      <c r="U61" s="206">
        <v>265.85000000000002</v>
      </c>
      <c r="V61" s="206">
        <v>4.1500000000000004</v>
      </c>
      <c r="W61" s="206">
        <v>11.22</v>
      </c>
      <c r="X61" s="206">
        <v>21.83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77.11</v>
      </c>
      <c r="L62" s="206">
        <v>13.49</v>
      </c>
      <c r="M62" s="206">
        <v>0</v>
      </c>
      <c r="N62" s="206">
        <v>28.92</v>
      </c>
      <c r="O62" s="206">
        <v>48.56</v>
      </c>
      <c r="P62" s="206">
        <v>42.28</v>
      </c>
      <c r="Q62" s="206">
        <v>0.96</v>
      </c>
      <c r="R62" s="206">
        <v>5.19</v>
      </c>
      <c r="S62" s="206">
        <v>1.93</v>
      </c>
      <c r="T62" s="206">
        <v>0</v>
      </c>
      <c r="U62" s="206">
        <v>265.85000000000002</v>
      </c>
      <c r="V62" s="206">
        <v>4.1399999999999997</v>
      </c>
      <c r="W62" s="206">
        <v>11.22</v>
      </c>
      <c r="X62" s="206">
        <v>21.83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77.11</v>
      </c>
      <c r="L63" s="206">
        <v>41.92</v>
      </c>
      <c r="M63" s="206">
        <v>0</v>
      </c>
      <c r="N63" s="206">
        <v>28.92</v>
      </c>
      <c r="O63" s="206">
        <v>48.56</v>
      </c>
      <c r="P63" s="206">
        <v>42.28</v>
      </c>
      <c r="Q63" s="206">
        <v>5.34</v>
      </c>
      <c r="R63" s="206">
        <v>5.19</v>
      </c>
      <c r="S63" s="206">
        <v>6.46</v>
      </c>
      <c r="T63" s="206">
        <v>0</v>
      </c>
      <c r="U63" s="206">
        <v>265.85000000000002</v>
      </c>
      <c r="V63" s="206">
        <v>4.1399999999999997</v>
      </c>
      <c r="W63" s="206">
        <v>11.22</v>
      </c>
      <c r="X63" s="206">
        <v>21.83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77.11</v>
      </c>
      <c r="L64" s="206">
        <v>41.92</v>
      </c>
      <c r="M64" s="206">
        <v>0</v>
      </c>
      <c r="N64" s="206">
        <v>28.92</v>
      </c>
      <c r="O64" s="206">
        <v>48.56</v>
      </c>
      <c r="P64" s="206">
        <v>42.28</v>
      </c>
      <c r="Q64" s="206">
        <v>5.34</v>
      </c>
      <c r="R64" s="206">
        <v>5.19</v>
      </c>
      <c r="S64" s="206">
        <v>6.46</v>
      </c>
      <c r="T64" s="206">
        <v>0</v>
      </c>
      <c r="U64" s="206">
        <v>265.85000000000002</v>
      </c>
      <c r="V64" s="206">
        <v>4.1399999999999997</v>
      </c>
      <c r="W64" s="206">
        <v>11.22</v>
      </c>
      <c r="X64" s="206">
        <v>21.83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77.11</v>
      </c>
      <c r="L65" s="206">
        <v>41.92</v>
      </c>
      <c r="M65" s="206">
        <v>0</v>
      </c>
      <c r="N65" s="206">
        <v>28.92</v>
      </c>
      <c r="O65" s="206">
        <v>48.56</v>
      </c>
      <c r="P65" s="206">
        <v>42.28</v>
      </c>
      <c r="Q65" s="206">
        <v>5.34</v>
      </c>
      <c r="R65" s="206">
        <v>5.19</v>
      </c>
      <c r="S65" s="206">
        <v>6.46</v>
      </c>
      <c r="T65" s="206">
        <v>0</v>
      </c>
      <c r="U65" s="206">
        <v>265.85000000000002</v>
      </c>
      <c r="V65" s="206">
        <v>4.1399999999999997</v>
      </c>
      <c r="W65" s="206">
        <v>11.22</v>
      </c>
      <c r="X65" s="206">
        <v>21.83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77.11</v>
      </c>
      <c r="L66" s="206">
        <v>41.92</v>
      </c>
      <c r="M66" s="206">
        <v>0</v>
      </c>
      <c r="N66" s="206">
        <v>28.92</v>
      </c>
      <c r="O66" s="206">
        <v>48.56</v>
      </c>
      <c r="P66" s="206">
        <v>42.28</v>
      </c>
      <c r="Q66" s="206">
        <v>5.34</v>
      </c>
      <c r="R66" s="206">
        <v>5.19</v>
      </c>
      <c r="S66" s="206">
        <v>6.46</v>
      </c>
      <c r="T66" s="206">
        <v>0</v>
      </c>
      <c r="U66" s="206">
        <v>265.85000000000002</v>
      </c>
      <c r="V66" s="206">
        <v>4.1399999999999997</v>
      </c>
      <c r="W66" s="206">
        <v>11.22</v>
      </c>
      <c r="X66" s="206">
        <v>21.83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77.11</v>
      </c>
      <c r="L67" s="206">
        <v>41.92</v>
      </c>
      <c r="M67" s="206">
        <v>0</v>
      </c>
      <c r="N67" s="206">
        <v>28.92</v>
      </c>
      <c r="O67" s="206">
        <v>48.56</v>
      </c>
      <c r="P67" s="206">
        <v>42.28</v>
      </c>
      <c r="Q67" s="206">
        <v>5.34</v>
      </c>
      <c r="R67" s="206">
        <v>5.18</v>
      </c>
      <c r="S67" s="206">
        <v>6.46</v>
      </c>
      <c r="T67" s="206">
        <v>0</v>
      </c>
      <c r="U67" s="206">
        <v>265.85000000000002</v>
      </c>
      <c r="V67" s="206">
        <v>4.0199999999999996</v>
      </c>
      <c r="W67" s="206">
        <v>11.22</v>
      </c>
      <c r="X67" s="206">
        <v>21.83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77.11</v>
      </c>
      <c r="L68" s="206">
        <v>41.92</v>
      </c>
      <c r="M68" s="206">
        <v>0</v>
      </c>
      <c r="N68" s="206">
        <v>28.92</v>
      </c>
      <c r="O68" s="206">
        <v>48.56</v>
      </c>
      <c r="P68" s="206">
        <v>42.28</v>
      </c>
      <c r="Q68" s="206">
        <v>5.08</v>
      </c>
      <c r="R68" s="206">
        <v>5.19</v>
      </c>
      <c r="S68" s="206">
        <v>6.46</v>
      </c>
      <c r="T68" s="206">
        <v>0</v>
      </c>
      <c r="U68" s="206">
        <v>265.85000000000002</v>
      </c>
      <c r="V68" s="206">
        <v>4.0199999999999996</v>
      </c>
      <c r="W68" s="206">
        <v>11.22</v>
      </c>
      <c r="X68" s="206">
        <v>21.83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77.11</v>
      </c>
      <c r="L69" s="206">
        <v>41.92</v>
      </c>
      <c r="M69" s="206">
        <v>0</v>
      </c>
      <c r="N69" s="206">
        <v>28.92</v>
      </c>
      <c r="O69" s="206">
        <v>48.56</v>
      </c>
      <c r="P69" s="206">
        <v>42.28</v>
      </c>
      <c r="Q69" s="206">
        <v>5.34</v>
      </c>
      <c r="R69" s="206">
        <v>5.19</v>
      </c>
      <c r="S69" s="206">
        <v>6.46</v>
      </c>
      <c r="T69" s="206">
        <v>0</v>
      </c>
      <c r="U69" s="206">
        <v>265.85000000000002</v>
      </c>
      <c r="V69" s="206">
        <v>3.99</v>
      </c>
      <c r="W69" s="206">
        <v>11.22</v>
      </c>
      <c r="X69" s="206">
        <v>21.83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15.81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77.11</v>
      </c>
      <c r="L70" s="206">
        <v>41.92</v>
      </c>
      <c r="M70" s="206">
        <v>0</v>
      </c>
      <c r="N70" s="206">
        <v>28.92</v>
      </c>
      <c r="O70" s="206">
        <v>48.56</v>
      </c>
      <c r="P70" s="206">
        <v>42.28</v>
      </c>
      <c r="Q70" s="206">
        <v>5.34</v>
      </c>
      <c r="R70" s="206">
        <v>5.19</v>
      </c>
      <c r="S70" s="206">
        <v>6.46</v>
      </c>
      <c r="T70" s="206">
        <v>0</v>
      </c>
      <c r="U70" s="206">
        <v>265.85000000000002</v>
      </c>
      <c r="V70" s="206">
        <v>3.99</v>
      </c>
      <c r="W70" s="206">
        <v>11.22</v>
      </c>
      <c r="X70" s="206">
        <v>21.83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7.05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77.11</v>
      </c>
      <c r="L71" s="206">
        <v>41.92</v>
      </c>
      <c r="M71" s="206">
        <v>0</v>
      </c>
      <c r="N71" s="206">
        <v>28.92</v>
      </c>
      <c r="O71" s="206">
        <v>48.56</v>
      </c>
      <c r="P71" s="206">
        <v>42.28</v>
      </c>
      <c r="Q71" s="206">
        <v>5.34</v>
      </c>
      <c r="R71" s="206">
        <v>5.19</v>
      </c>
      <c r="S71" s="206">
        <v>6.46</v>
      </c>
      <c r="T71" s="206">
        <v>0</v>
      </c>
      <c r="U71" s="206">
        <v>265.85000000000002</v>
      </c>
      <c r="V71" s="206">
        <v>3.99</v>
      </c>
      <c r="W71" s="206">
        <v>11.22</v>
      </c>
      <c r="X71" s="206">
        <v>21.83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2.4500000000000002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77.11</v>
      </c>
      <c r="L72" s="206">
        <v>41.92</v>
      </c>
      <c r="M72" s="206">
        <v>0</v>
      </c>
      <c r="N72" s="206">
        <v>28.92</v>
      </c>
      <c r="O72" s="206">
        <v>48.56</v>
      </c>
      <c r="P72" s="206">
        <v>42.28</v>
      </c>
      <c r="Q72" s="206">
        <v>5.34</v>
      </c>
      <c r="R72" s="206">
        <v>5.19</v>
      </c>
      <c r="S72" s="206">
        <v>6.46</v>
      </c>
      <c r="T72" s="206">
        <v>0</v>
      </c>
      <c r="U72" s="206">
        <v>265.85000000000002</v>
      </c>
      <c r="V72" s="206">
        <v>3.99</v>
      </c>
      <c r="W72" s="206">
        <v>11.22</v>
      </c>
      <c r="X72" s="206">
        <v>21.83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77.11</v>
      </c>
      <c r="L73" s="206">
        <v>41.92</v>
      </c>
      <c r="M73" s="206">
        <v>0</v>
      </c>
      <c r="N73" s="206">
        <v>28.92</v>
      </c>
      <c r="O73" s="206">
        <v>48.56</v>
      </c>
      <c r="P73" s="206">
        <v>42.28</v>
      </c>
      <c r="Q73" s="206">
        <v>5.34</v>
      </c>
      <c r="R73" s="206">
        <v>5.19</v>
      </c>
      <c r="S73" s="206">
        <v>6.46</v>
      </c>
      <c r="T73" s="206">
        <v>0</v>
      </c>
      <c r="U73" s="206">
        <v>265.85000000000002</v>
      </c>
      <c r="V73" s="206">
        <v>3.81</v>
      </c>
      <c r="W73" s="206">
        <v>11.22</v>
      </c>
      <c r="X73" s="206">
        <v>21.83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77.11</v>
      </c>
      <c r="L74" s="206">
        <v>41.92</v>
      </c>
      <c r="M74" s="206">
        <v>0</v>
      </c>
      <c r="N74" s="206">
        <v>28.92</v>
      </c>
      <c r="O74" s="206">
        <v>48.56</v>
      </c>
      <c r="P74" s="206">
        <v>42.28</v>
      </c>
      <c r="Q74" s="206">
        <v>5.34</v>
      </c>
      <c r="R74" s="206">
        <v>5.19</v>
      </c>
      <c r="S74" s="206">
        <v>6.46</v>
      </c>
      <c r="T74" s="206">
        <v>0</v>
      </c>
      <c r="U74" s="206">
        <v>265.85000000000002</v>
      </c>
      <c r="V74" s="206">
        <v>3.81</v>
      </c>
      <c r="W74" s="206">
        <v>11.22</v>
      </c>
      <c r="X74" s="206">
        <v>21.83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77.11</v>
      </c>
      <c r="L75" s="206">
        <v>41.92</v>
      </c>
      <c r="M75" s="206">
        <v>0</v>
      </c>
      <c r="N75" s="206">
        <v>28.92</v>
      </c>
      <c r="O75" s="206">
        <v>48.56</v>
      </c>
      <c r="P75" s="206">
        <v>42.28</v>
      </c>
      <c r="Q75" s="206">
        <v>5.34</v>
      </c>
      <c r="R75" s="206">
        <v>5.19</v>
      </c>
      <c r="S75" s="206">
        <v>6.46</v>
      </c>
      <c r="T75" s="206">
        <v>0</v>
      </c>
      <c r="U75" s="206">
        <v>265.85000000000002</v>
      </c>
      <c r="V75" s="206">
        <v>3.99</v>
      </c>
      <c r="W75" s="206">
        <v>11.22</v>
      </c>
      <c r="X75" s="206">
        <v>21.83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77.11</v>
      </c>
      <c r="L76" s="206">
        <v>41.92</v>
      </c>
      <c r="M76" s="206">
        <v>0</v>
      </c>
      <c r="N76" s="206">
        <v>28.92</v>
      </c>
      <c r="O76" s="206">
        <v>48.56</v>
      </c>
      <c r="P76" s="206">
        <v>42.28</v>
      </c>
      <c r="Q76" s="206">
        <v>5.34</v>
      </c>
      <c r="R76" s="206">
        <v>5.19</v>
      </c>
      <c r="S76" s="206">
        <v>6.46</v>
      </c>
      <c r="T76" s="206">
        <v>0</v>
      </c>
      <c r="U76" s="206">
        <v>265.85000000000002</v>
      </c>
      <c r="V76" s="206">
        <v>3.99</v>
      </c>
      <c r="W76" s="206">
        <v>11.22</v>
      </c>
      <c r="X76" s="206">
        <v>21.83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77.11</v>
      </c>
      <c r="L77" s="206">
        <v>41.92</v>
      </c>
      <c r="M77" s="206">
        <v>0</v>
      </c>
      <c r="N77" s="206">
        <v>28.92</v>
      </c>
      <c r="O77" s="206">
        <v>48.56</v>
      </c>
      <c r="P77" s="206">
        <v>42.28</v>
      </c>
      <c r="Q77" s="206">
        <v>5.34</v>
      </c>
      <c r="R77" s="206">
        <v>5.19</v>
      </c>
      <c r="S77" s="206">
        <v>6.46</v>
      </c>
      <c r="T77" s="206">
        <v>0</v>
      </c>
      <c r="U77" s="206">
        <v>265.85000000000002</v>
      </c>
      <c r="V77" s="206">
        <v>3.81</v>
      </c>
      <c r="W77" s="206">
        <v>11.22</v>
      </c>
      <c r="X77" s="206">
        <v>21.83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77.11</v>
      </c>
      <c r="L78" s="206">
        <v>41.92</v>
      </c>
      <c r="M78" s="206">
        <v>0</v>
      </c>
      <c r="N78" s="206">
        <v>28.92</v>
      </c>
      <c r="O78" s="206">
        <v>48.56</v>
      </c>
      <c r="P78" s="206">
        <v>42.28</v>
      </c>
      <c r="Q78" s="206">
        <v>5.34</v>
      </c>
      <c r="R78" s="206">
        <v>5.19</v>
      </c>
      <c r="S78" s="206">
        <v>6.46</v>
      </c>
      <c r="T78" s="206">
        <v>0</v>
      </c>
      <c r="U78" s="206">
        <v>265.85000000000002</v>
      </c>
      <c r="V78" s="206">
        <v>3.81</v>
      </c>
      <c r="W78" s="206">
        <v>11.22</v>
      </c>
      <c r="X78" s="206">
        <v>21.83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77.11</v>
      </c>
      <c r="L79" s="206">
        <v>41.92</v>
      </c>
      <c r="M79" s="206">
        <v>0</v>
      </c>
      <c r="N79" s="206">
        <v>28.92</v>
      </c>
      <c r="O79" s="206">
        <v>48.56</v>
      </c>
      <c r="P79" s="206">
        <v>42.28</v>
      </c>
      <c r="Q79" s="206">
        <v>5.34</v>
      </c>
      <c r="R79" s="206">
        <v>5.19</v>
      </c>
      <c r="S79" s="206">
        <v>6.46</v>
      </c>
      <c r="T79" s="206">
        <v>0</v>
      </c>
      <c r="U79" s="206">
        <v>265.85000000000002</v>
      </c>
      <c r="V79" s="206">
        <v>4.1100000000000003</v>
      </c>
      <c r="W79" s="206">
        <v>11.22</v>
      </c>
      <c r="X79" s="206">
        <v>21.83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49.92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77.11</v>
      </c>
      <c r="L80" s="206">
        <v>41.92</v>
      </c>
      <c r="M80" s="206">
        <v>0</v>
      </c>
      <c r="N80" s="206">
        <v>28.92</v>
      </c>
      <c r="O80" s="206">
        <v>48.56</v>
      </c>
      <c r="P80" s="206">
        <v>42.28</v>
      </c>
      <c r="Q80" s="206">
        <v>5.34</v>
      </c>
      <c r="R80" s="206">
        <v>5.19</v>
      </c>
      <c r="S80" s="206">
        <v>6.46</v>
      </c>
      <c r="T80" s="206">
        <v>0</v>
      </c>
      <c r="U80" s="206">
        <v>265.85000000000002</v>
      </c>
      <c r="V80" s="206">
        <v>4.1100000000000003</v>
      </c>
      <c r="W80" s="206">
        <v>11.22</v>
      </c>
      <c r="X80" s="206">
        <v>21.83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49.92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77.11</v>
      </c>
      <c r="L81" s="206">
        <v>41.92</v>
      </c>
      <c r="M81" s="206">
        <v>0</v>
      </c>
      <c r="N81" s="206">
        <v>28.92</v>
      </c>
      <c r="O81" s="206">
        <v>48.56</v>
      </c>
      <c r="P81" s="206">
        <v>42.28</v>
      </c>
      <c r="Q81" s="206">
        <v>4.9400000000000004</v>
      </c>
      <c r="R81" s="206">
        <v>5.19</v>
      </c>
      <c r="S81" s="206">
        <v>6.46</v>
      </c>
      <c r="T81" s="206">
        <v>0</v>
      </c>
      <c r="U81" s="206">
        <v>265.85000000000002</v>
      </c>
      <c r="V81" s="206">
        <v>4.4400000000000004</v>
      </c>
      <c r="W81" s="206">
        <v>11.22</v>
      </c>
      <c r="X81" s="206">
        <v>21.83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49.92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77.11</v>
      </c>
      <c r="L82" s="206">
        <v>41.92</v>
      </c>
      <c r="M82" s="206">
        <v>0</v>
      </c>
      <c r="N82" s="206">
        <v>28.92</v>
      </c>
      <c r="O82" s="206">
        <v>48.56</v>
      </c>
      <c r="P82" s="206">
        <v>42.28</v>
      </c>
      <c r="Q82" s="206">
        <v>4.68</v>
      </c>
      <c r="R82" s="206">
        <v>5.19</v>
      </c>
      <c r="S82" s="206">
        <v>6.46</v>
      </c>
      <c r="T82" s="206">
        <v>0</v>
      </c>
      <c r="U82" s="206">
        <v>265.85000000000002</v>
      </c>
      <c r="V82" s="206">
        <v>4.4400000000000004</v>
      </c>
      <c r="W82" s="206">
        <v>11.22</v>
      </c>
      <c r="X82" s="206">
        <v>21.83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49.92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77.11</v>
      </c>
      <c r="L83" s="206">
        <v>41.92</v>
      </c>
      <c r="M83" s="206">
        <v>0</v>
      </c>
      <c r="N83" s="206">
        <v>28.92</v>
      </c>
      <c r="O83" s="206">
        <v>48.56</v>
      </c>
      <c r="P83" s="206">
        <v>42.46</v>
      </c>
      <c r="Q83" s="206">
        <v>5.2</v>
      </c>
      <c r="R83" s="206">
        <v>5.19</v>
      </c>
      <c r="S83" s="206">
        <v>6.46</v>
      </c>
      <c r="T83" s="206">
        <v>0</v>
      </c>
      <c r="U83" s="206">
        <v>265.85000000000002</v>
      </c>
      <c r="V83" s="206">
        <v>4.4400000000000004</v>
      </c>
      <c r="W83" s="206">
        <v>11.22</v>
      </c>
      <c r="X83" s="206">
        <v>21.83</v>
      </c>
      <c r="Y83" s="206">
        <v>0</v>
      </c>
      <c r="Z83" s="206">
        <v>68.13</v>
      </c>
      <c r="AA83" s="206">
        <v>22.08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49.92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77.11</v>
      </c>
      <c r="L84" s="206">
        <v>41.92</v>
      </c>
      <c r="M84" s="206">
        <v>0</v>
      </c>
      <c r="N84" s="206">
        <v>28.92</v>
      </c>
      <c r="O84" s="206">
        <v>48.56</v>
      </c>
      <c r="P84" s="206">
        <v>42.46</v>
      </c>
      <c r="Q84" s="206">
        <v>5.34</v>
      </c>
      <c r="R84" s="206">
        <v>5.19</v>
      </c>
      <c r="S84" s="206">
        <v>6.46</v>
      </c>
      <c r="T84" s="206">
        <v>0</v>
      </c>
      <c r="U84" s="206">
        <v>265.85000000000002</v>
      </c>
      <c r="V84" s="206">
        <v>4.4400000000000004</v>
      </c>
      <c r="W84" s="206">
        <v>11.22</v>
      </c>
      <c r="X84" s="206">
        <v>21.83</v>
      </c>
      <c r="Y84" s="206">
        <v>0</v>
      </c>
      <c r="Z84" s="206">
        <v>68.13</v>
      </c>
      <c r="AA84" s="206">
        <v>22.08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49.92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77.11</v>
      </c>
      <c r="L85" s="206">
        <v>41.92</v>
      </c>
      <c r="M85" s="206">
        <v>0</v>
      </c>
      <c r="N85" s="206">
        <v>28.92</v>
      </c>
      <c r="O85" s="206">
        <v>48.56</v>
      </c>
      <c r="P85" s="206">
        <v>42.46</v>
      </c>
      <c r="Q85" s="206">
        <v>5.34</v>
      </c>
      <c r="R85" s="206">
        <v>5.19</v>
      </c>
      <c r="S85" s="206">
        <v>6.46</v>
      </c>
      <c r="T85" s="206">
        <v>0</v>
      </c>
      <c r="U85" s="206">
        <v>265.85000000000002</v>
      </c>
      <c r="V85" s="206">
        <v>4.4400000000000004</v>
      </c>
      <c r="W85" s="206">
        <v>11.22</v>
      </c>
      <c r="X85" s="206">
        <v>21.83</v>
      </c>
      <c r="Y85" s="206">
        <v>0</v>
      </c>
      <c r="Z85" s="206">
        <v>68.13</v>
      </c>
      <c r="AA85" s="206">
        <v>22.08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49.92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77.11</v>
      </c>
      <c r="L86" s="206">
        <v>41.92</v>
      </c>
      <c r="M86" s="206">
        <v>0</v>
      </c>
      <c r="N86" s="206">
        <v>28.92</v>
      </c>
      <c r="O86" s="206">
        <v>48.56</v>
      </c>
      <c r="P86" s="206">
        <v>42.46</v>
      </c>
      <c r="Q86" s="206">
        <v>5.34</v>
      </c>
      <c r="R86" s="206">
        <v>5.18</v>
      </c>
      <c r="S86" s="206">
        <v>6.46</v>
      </c>
      <c r="T86" s="206">
        <v>0</v>
      </c>
      <c r="U86" s="206">
        <v>265.85000000000002</v>
      </c>
      <c r="V86" s="206">
        <v>4.4400000000000004</v>
      </c>
      <c r="W86" s="206">
        <v>11.22</v>
      </c>
      <c r="X86" s="206">
        <v>21.83</v>
      </c>
      <c r="Y86" s="206">
        <v>0</v>
      </c>
      <c r="Z86" s="206">
        <v>68.13</v>
      </c>
      <c r="AA86" s="206">
        <v>22.08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49.92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77.11</v>
      </c>
      <c r="L87" s="206">
        <v>13.5</v>
      </c>
      <c r="M87" s="206">
        <v>0</v>
      </c>
      <c r="N87" s="206">
        <v>28.92</v>
      </c>
      <c r="O87" s="206">
        <v>48.56</v>
      </c>
      <c r="P87" s="206">
        <v>42.46</v>
      </c>
      <c r="Q87" s="206">
        <v>5.34</v>
      </c>
      <c r="R87" s="206">
        <v>5.18</v>
      </c>
      <c r="S87" s="206">
        <v>6.46</v>
      </c>
      <c r="T87" s="206">
        <v>0</v>
      </c>
      <c r="U87" s="206">
        <v>265.85000000000002</v>
      </c>
      <c r="V87" s="206">
        <v>4.4400000000000004</v>
      </c>
      <c r="W87" s="206">
        <v>11.22</v>
      </c>
      <c r="X87" s="206">
        <v>21.83</v>
      </c>
      <c r="Y87" s="206">
        <v>0</v>
      </c>
      <c r="Z87" s="206">
        <v>68.13</v>
      </c>
      <c r="AA87" s="206">
        <v>22.08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49.46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75.349999999999994</v>
      </c>
      <c r="L88" s="206">
        <v>13.49</v>
      </c>
      <c r="M88" s="206">
        <v>0</v>
      </c>
      <c r="N88" s="206">
        <v>28.92</v>
      </c>
      <c r="O88" s="206">
        <v>48.56</v>
      </c>
      <c r="P88" s="206">
        <v>42.46</v>
      </c>
      <c r="Q88" s="206">
        <v>5.34</v>
      </c>
      <c r="R88" s="206">
        <v>5.18</v>
      </c>
      <c r="S88" s="206">
        <v>6.46</v>
      </c>
      <c r="T88" s="206">
        <v>0</v>
      </c>
      <c r="U88" s="206">
        <v>265.85000000000002</v>
      </c>
      <c r="V88" s="206">
        <v>4.4400000000000004</v>
      </c>
      <c r="W88" s="206">
        <v>11.22</v>
      </c>
      <c r="X88" s="206">
        <v>21.83</v>
      </c>
      <c r="Y88" s="206">
        <v>0</v>
      </c>
      <c r="Z88" s="206">
        <v>68.13</v>
      </c>
      <c r="AA88" s="206">
        <v>22.08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49.46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77.11</v>
      </c>
      <c r="L89" s="206">
        <v>13.49</v>
      </c>
      <c r="M89" s="206">
        <v>0</v>
      </c>
      <c r="N89" s="206">
        <v>28.92</v>
      </c>
      <c r="O89" s="206">
        <v>48.56</v>
      </c>
      <c r="P89" s="206">
        <v>42.46</v>
      </c>
      <c r="Q89" s="206">
        <v>0.96</v>
      </c>
      <c r="R89" s="206">
        <v>5.18</v>
      </c>
      <c r="S89" s="206">
        <v>1.93</v>
      </c>
      <c r="T89" s="206">
        <v>0</v>
      </c>
      <c r="U89" s="206">
        <v>265.85000000000002</v>
      </c>
      <c r="V89" s="206">
        <v>4.4400000000000004</v>
      </c>
      <c r="W89" s="206">
        <v>11.22</v>
      </c>
      <c r="X89" s="206">
        <v>21.83</v>
      </c>
      <c r="Y89" s="206">
        <v>0</v>
      </c>
      <c r="Z89" s="206">
        <v>68.13</v>
      </c>
      <c r="AA89" s="206">
        <v>22.08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49.46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77.11</v>
      </c>
      <c r="L90" s="206">
        <v>13.49</v>
      </c>
      <c r="M90" s="206">
        <v>0</v>
      </c>
      <c r="N90" s="206">
        <v>28.92</v>
      </c>
      <c r="O90" s="206">
        <v>48.56</v>
      </c>
      <c r="P90" s="206">
        <v>42.46</v>
      </c>
      <c r="Q90" s="206">
        <v>0.96</v>
      </c>
      <c r="R90" s="206">
        <v>5.18</v>
      </c>
      <c r="S90" s="206">
        <v>2</v>
      </c>
      <c r="T90" s="206">
        <v>0</v>
      </c>
      <c r="U90" s="206">
        <v>265.85000000000002</v>
      </c>
      <c r="V90" s="206">
        <v>4.4400000000000004</v>
      </c>
      <c r="W90" s="206">
        <v>11.22</v>
      </c>
      <c r="X90" s="206">
        <v>21.83</v>
      </c>
      <c r="Y90" s="206">
        <v>0</v>
      </c>
      <c r="Z90" s="206">
        <v>68.13</v>
      </c>
      <c r="AA90" s="206">
        <v>22.08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49.46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37.590000000000003</v>
      </c>
      <c r="L91" s="206">
        <v>13.49</v>
      </c>
      <c r="M91" s="206">
        <v>0</v>
      </c>
      <c r="N91" s="206">
        <v>28.92</v>
      </c>
      <c r="O91" s="206">
        <v>48.56</v>
      </c>
      <c r="P91" s="206">
        <v>40.78</v>
      </c>
      <c r="Q91" s="206">
        <v>0.96</v>
      </c>
      <c r="R91" s="206">
        <v>5.18</v>
      </c>
      <c r="S91" s="206">
        <v>2</v>
      </c>
      <c r="T91" s="206">
        <v>0</v>
      </c>
      <c r="U91" s="206">
        <v>265.85000000000002</v>
      </c>
      <c r="V91" s="206">
        <v>4.4400000000000004</v>
      </c>
      <c r="W91" s="206">
        <v>11.22</v>
      </c>
      <c r="X91" s="206">
        <v>21.83</v>
      </c>
      <c r="Y91" s="206">
        <v>0</v>
      </c>
      <c r="Z91" s="206">
        <v>68.13</v>
      </c>
      <c r="AA91" s="206">
        <v>22.08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49.46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37.590000000000003</v>
      </c>
      <c r="L92" s="206">
        <v>13.49</v>
      </c>
      <c r="M92" s="206">
        <v>0</v>
      </c>
      <c r="N92" s="206">
        <v>28.92</v>
      </c>
      <c r="O92" s="206">
        <v>48.56</v>
      </c>
      <c r="P92" s="206">
        <v>40.78</v>
      </c>
      <c r="Q92" s="206">
        <v>0.96</v>
      </c>
      <c r="R92" s="206">
        <v>5.19</v>
      </c>
      <c r="S92" s="206">
        <v>2</v>
      </c>
      <c r="T92" s="206">
        <v>0</v>
      </c>
      <c r="U92" s="206">
        <v>265.85000000000002</v>
      </c>
      <c r="V92" s="206">
        <v>4.4400000000000004</v>
      </c>
      <c r="W92" s="206">
        <v>11.22</v>
      </c>
      <c r="X92" s="206">
        <v>24.08</v>
      </c>
      <c r="Y92" s="206">
        <v>0</v>
      </c>
      <c r="Z92" s="206">
        <v>68.13</v>
      </c>
      <c r="AA92" s="206">
        <v>22.08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49.46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37.590000000000003</v>
      </c>
      <c r="L93" s="206">
        <v>13.49</v>
      </c>
      <c r="M93" s="206">
        <v>0</v>
      </c>
      <c r="N93" s="206">
        <v>28.92</v>
      </c>
      <c r="O93" s="206">
        <v>48.56</v>
      </c>
      <c r="P93" s="206">
        <v>40.78</v>
      </c>
      <c r="Q93" s="206">
        <v>0.96</v>
      </c>
      <c r="R93" s="206">
        <v>5.19</v>
      </c>
      <c r="S93" s="206">
        <v>2</v>
      </c>
      <c r="T93" s="206">
        <v>0</v>
      </c>
      <c r="U93" s="206">
        <v>265.85000000000002</v>
      </c>
      <c r="V93" s="206">
        <v>0</v>
      </c>
      <c r="W93" s="206">
        <v>11.22</v>
      </c>
      <c r="X93" s="206">
        <v>24.08</v>
      </c>
      <c r="Y93" s="206">
        <v>0</v>
      </c>
      <c r="Z93" s="206">
        <v>68.13</v>
      </c>
      <c r="AA93" s="206">
        <v>22.08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49.46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37.590000000000003</v>
      </c>
      <c r="L94" s="206">
        <v>13.49</v>
      </c>
      <c r="M94" s="206">
        <v>0</v>
      </c>
      <c r="N94" s="206">
        <v>28.92</v>
      </c>
      <c r="O94" s="206">
        <v>48.56</v>
      </c>
      <c r="P94" s="206">
        <v>40.78</v>
      </c>
      <c r="Q94" s="206">
        <v>0.96</v>
      </c>
      <c r="R94" s="206">
        <v>5.19</v>
      </c>
      <c r="S94" s="206">
        <v>2</v>
      </c>
      <c r="T94" s="206">
        <v>0</v>
      </c>
      <c r="U94" s="206">
        <v>265.85000000000002</v>
      </c>
      <c r="V94" s="206">
        <v>0</v>
      </c>
      <c r="W94" s="206">
        <v>11.22</v>
      </c>
      <c r="X94" s="206">
        <v>24.08</v>
      </c>
      <c r="Y94" s="206">
        <v>0</v>
      </c>
      <c r="Z94" s="206">
        <v>68.13</v>
      </c>
      <c r="AA94" s="206">
        <v>22.08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49.46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37.590000000000003</v>
      </c>
      <c r="L95" s="206">
        <v>13.49</v>
      </c>
      <c r="M95" s="206">
        <v>0</v>
      </c>
      <c r="N95" s="206">
        <v>28.92</v>
      </c>
      <c r="O95" s="206">
        <v>48.56</v>
      </c>
      <c r="P95" s="206">
        <v>40.78</v>
      </c>
      <c r="Q95" s="206">
        <v>0.96</v>
      </c>
      <c r="R95" s="206">
        <v>5.19</v>
      </c>
      <c r="S95" s="206">
        <v>2</v>
      </c>
      <c r="T95" s="206">
        <v>0</v>
      </c>
      <c r="U95" s="206">
        <v>265.85000000000002</v>
      </c>
      <c r="V95" s="206">
        <v>0</v>
      </c>
      <c r="W95" s="206">
        <v>4.8899999999999997</v>
      </c>
      <c r="X95" s="206">
        <v>11</v>
      </c>
      <c r="Y95" s="206">
        <v>0</v>
      </c>
      <c r="Z95" s="206">
        <v>68.13</v>
      </c>
      <c r="AA95" s="206">
        <v>22.08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49.46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37.590000000000003</v>
      </c>
      <c r="L96" s="206">
        <v>13.49</v>
      </c>
      <c r="M96" s="206">
        <v>0</v>
      </c>
      <c r="N96" s="206">
        <v>28.92</v>
      </c>
      <c r="O96" s="206">
        <v>48.56</v>
      </c>
      <c r="P96" s="206">
        <v>40.78</v>
      </c>
      <c r="Q96" s="206">
        <v>0.96</v>
      </c>
      <c r="R96" s="206">
        <v>5.19</v>
      </c>
      <c r="S96" s="206">
        <v>2</v>
      </c>
      <c r="T96" s="206">
        <v>0</v>
      </c>
      <c r="U96" s="206">
        <v>265.85000000000002</v>
      </c>
      <c r="V96" s="206">
        <v>0</v>
      </c>
      <c r="W96" s="206">
        <v>4.82</v>
      </c>
      <c r="X96" s="206">
        <v>10.6</v>
      </c>
      <c r="Y96" s="206">
        <v>0</v>
      </c>
      <c r="Z96" s="206">
        <v>68.13</v>
      </c>
      <c r="AA96" s="206">
        <v>22.08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49.46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37.78</v>
      </c>
      <c r="L97" s="206">
        <v>13.49</v>
      </c>
      <c r="M97" s="206">
        <v>0</v>
      </c>
      <c r="N97" s="206">
        <v>28.92</v>
      </c>
      <c r="O97" s="206">
        <v>48.56</v>
      </c>
      <c r="P97" s="206">
        <v>40.78</v>
      </c>
      <c r="Q97" s="206">
        <v>0.96</v>
      </c>
      <c r="R97" s="206">
        <v>5.19</v>
      </c>
      <c r="S97" s="206">
        <v>2</v>
      </c>
      <c r="T97" s="206">
        <v>0</v>
      </c>
      <c r="U97" s="206">
        <v>265.85000000000002</v>
      </c>
      <c r="V97" s="206">
        <v>0</v>
      </c>
      <c r="W97" s="206">
        <v>4.82</v>
      </c>
      <c r="X97" s="206">
        <v>10.6</v>
      </c>
      <c r="Y97" s="206">
        <v>0</v>
      </c>
      <c r="Z97" s="206">
        <v>68.13</v>
      </c>
      <c r="AA97" s="206">
        <v>22.08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49.46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39</v>
      </c>
      <c r="L98" s="206">
        <v>13.49</v>
      </c>
      <c r="M98" s="206">
        <v>0</v>
      </c>
      <c r="N98" s="206">
        <v>28.92</v>
      </c>
      <c r="O98" s="206">
        <v>48.56</v>
      </c>
      <c r="P98" s="206">
        <v>40.78</v>
      </c>
      <c r="Q98" s="206">
        <v>0.96</v>
      </c>
      <c r="R98" s="206">
        <v>5.19</v>
      </c>
      <c r="S98" s="206">
        <v>2</v>
      </c>
      <c r="T98" s="206">
        <v>0</v>
      </c>
      <c r="U98" s="206">
        <v>265.85000000000002</v>
      </c>
      <c r="V98" s="206">
        <v>0</v>
      </c>
      <c r="W98" s="206">
        <v>4.82</v>
      </c>
      <c r="X98" s="206">
        <v>10.6</v>
      </c>
      <c r="Y98" s="206">
        <v>0</v>
      </c>
      <c r="Z98" s="206">
        <v>68.13</v>
      </c>
      <c r="AA98" s="206">
        <v>22.08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49.46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1.5875949999999985</v>
      </c>
      <c r="L99">
        <f t="shared" si="0"/>
        <v>0.69353500000000001</v>
      </c>
      <c r="M99">
        <f t="shared" si="0"/>
        <v>0</v>
      </c>
      <c r="N99">
        <f t="shared" si="0"/>
        <v>0.69408000000000092</v>
      </c>
      <c r="O99">
        <f t="shared" si="0"/>
        <v>1.1654400000000003</v>
      </c>
      <c r="P99">
        <f t="shared" si="0"/>
        <v>1.0844000000000009</v>
      </c>
      <c r="Q99">
        <f t="shared" si="0"/>
        <v>8.1804999999999947E-2</v>
      </c>
      <c r="R99">
        <f t="shared" si="0"/>
        <v>0.11361249999999999</v>
      </c>
      <c r="S99">
        <f t="shared" si="0"/>
        <v>0.11528249999999991</v>
      </c>
      <c r="T99">
        <f t="shared" si="0"/>
        <v>0</v>
      </c>
      <c r="U99">
        <f t="shared" si="0"/>
        <v>6.3803999999999919</v>
      </c>
      <c r="V99">
        <f t="shared" si="0"/>
        <v>7.2090000000000001E-2</v>
      </c>
      <c r="W99">
        <f t="shared" si="0"/>
        <v>0.23107750000000035</v>
      </c>
      <c r="X99">
        <f t="shared" si="0"/>
        <v>0.39527249999999958</v>
      </c>
      <c r="Y99">
        <f t="shared" si="0"/>
        <v>0</v>
      </c>
      <c r="Z99">
        <f t="shared" si="0"/>
        <v>1.4936800000000019</v>
      </c>
      <c r="AA99">
        <f t="shared" si="0"/>
        <v>0.48015999999999942</v>
      </c>
      <c r="AB99">
        <f t="shared" si="0"/>
        <v>0</v>
      </c>
      <c r="AC99">
        <f t="shared" si="0"/>
        <v>0.21392749999999999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1.2370699999999999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0.20872750000000012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2.68</v>
      </c>
      <c r="L3" s="206">
        <v>204.34</v>
      </c>
      <c r="M3" s="206">
        <v>13.6</v>
      </c>
      <c r="N3" s="206">
        <v>34.94</v>
      </c>
      <c r="O3" s="206">
        <v>0</v>
      </c>
      <c r="P3" s="206">
        <v>30.49</v>
      </c>
      <c r="Q3" s="206">
        <v>0</v>
      </c>
      <c r="R3" s="206">
        <v>3.24</v>
      </c>
      <c r="S3" s="206">
        <v>4.09</v>
      </c>
      <c r="T3" s="206">
        <v>0</v>
      </c>
      <c r="U3" s="206">
        <v>20.64</v>
      </c>
      <c r="V3" s="206">
        <v>0.96</v>
      </c>
      <c r="W3" s="206">
        <v>1.93</v>
      </c>
      <c r="X3" s="206">
        <v>9.64</v>
      </c>
      <c r="Y3" s="206">
        <v>0</v>
      </c>
      <c r="Z3" s="206">
        <v>28.92</v>
      </c>
      <c r="AA3" s="206">
        <v>7.71</v>
      </c>
      <c r="AB3" s="206">
        <v>0</v>
      </c>
      <c r="AC3" s="206">
        <v>8.7100000000000009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0.96</v>
      </c>
      <c r="L4" s="206">
        <v>204.34</v>
      </c>
      <c r="M4" s="206">
        <v>13.6</v>
      </c>
      <c r="N4" s="206">
        <v>34.94</v>
      </c>
      <c r="O4" s="206">
        <v>0</v>
      </c>
      <c r="P4" s="206">
        <v>30.49</v>
      </c>
      <c r="Q4" s="206">
        <v>0</v>
      </c>
      <c r="R4" s="206">
        <v>3.24</v>
      </c>
      <c r="S4" s="206">
        <v>4.09</v>
      </c>
      <c r="T4" s="206">
        <v>0</v>
      </c>
      <c r="U4" s="206">
        <v>20.64</v>
      </c>
      <c r="V4" s="206">
        <v>0.96</v>
      </c>
      <c r="W4" s="206">
        <v>1.93</v>
      </c>
      <c r="X4" s="206">
        <v>9.64</v>
      </c>
      <c r="Y4" s="206">
        <v>0</v>
      </c>
      <c r="Z4" s="206">
        <v>28.92</v>
      </c>
      <c r="AA4" s="206">
        <v>7.71</v>
      </c>
      <c r="AB4" s="206">
        <v>0</v>
      </c>
      <c r="AC4" s="206">
        <v>8.7100000000000009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0.96</v>
      </c>
      <c r="L5" s="206">
        <v>204.34</v>
      </c>
      <c r="M5" s="206">
        <v>13.6</v>
      </c>
      <c r="N5" s="206">
        <v>34.94</v>
      </c>
      <c r="O5" s="206">
        <v>0</v>
      </c>
      <c r="P5" s="206">
        <v>30.49</v>
      </c>
      <c r="Q5" s="206">
        <v>0</v>
      </c>
      <c r="R5" s="206">
        <v>3.24</v>
      </c>
      <c r="S5" s="206">
        <v>4.09</v>
      </c>
      <c r="T5" s="206">
        <v>0</v>
      </c>
      <c r="U5" s="206">
        <v>20.64</v>
      </c>
      <c r="V5" s="206">
        <v>0.96</v>
      </c>
      <c r="W5" s="206">
        <v>1.93</v>
      </c>
      <c r="X5" s="206">
        <v>9.64</v>
      </c>
      <c r="Y5" s="206">
        <v>0</v>
      </c>
      <c r="Z5" s="206">
        <v>28.92</v>
      </c>
      <c r="AA5" s="206">
        <v>7.71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0.96</v>
      </c>
      <c r="L6" s="206">
        <v>204.34</v>
      </c>
      <c r="M6" s="206">
        <v>13.6</v>
      </c>
      <c r="N6" s="206">
        <v>34.94</v>
      </c>
      <c r="O6" s="206">
        <v>0</v>
      </c>
      <c r="P6" s="206">
        <v>30.49</v>
      </c>
      <c r="Q6" s="206">
        <v>0</v>
      </c>
      <c r="R6" s="206">
        <v>3.24</v>
      </c>
      <c r="S6" s="206">
        <v>4.09</v>
      </c>
      <c r="T6" s="206">
        <v>0</v>
      </c>
      <c r="U6" s="206">
        <v>20.64</v>
      </c>
      <c r="V6" s="206">
        <v>0.96</v>
      </c>
      <c r="W6" s="206">
        <v>1.93</v>
      </c>
      <c r="X6" s="206">
        <v>9.64</v>
      </c>
      <c r="Y6" s="206">
        <v>0</v>
      </c>
      <c r="Z6" s="206">
        <v>28.92</v>
      </c>
      <c r="AA6" s="206">
        <v>7.71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2.1800000000000002</v>
      </c>
      <c r="L7" s="206">
        <v>204.34</v>
      </c>
      <c r="M7" s="206">
        <v>13.6</v>
      </c>
      <c r="N7" s="206">
        <v>34.94</v>
      </c>
      <c r="O7" s="206">
        <v>0</v>
      </c>
      <c r="P7" s="206">
        <v>30.49</v>
      </c>
      <c r="Q7" s="206">
        <v>0</v>
      </c>
      <c r="R7" s="206">
        <v>3.24</v>
      </c>
      <c r="S7" s="206">
        <v>4.09</v>
      </c>
      <c r="T7" s="206">
        <v>0</v>
      </c>
      <c r="U7" s="206">
        <v>20.64</v>
      </c>
      <c r="V7" s="206">
        <v>0.96</v>
      </c>
      <c r="W7" s="206">
        <v>1.93</v>
      </c>
      <c r="X7" s="206">
        <v>9.64</v>
      </c>
      <c r="Y7" s="206">
        <v>0</v>
      </c>
      <c r="Z7" s="206">
        <v>28.92</v>
      </c>
      <c r="AA7" s="206">
        <v>7.71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2.23</v>
      </c>
      <c r="L8" s="206">
        <v>204.34</v>
      </c>
      <c r="M8" s="206">
        <v>13.6</v>
      </c>
      <c r="N8" s="206">
        <v>34.94</v>
      </c>
      <c r="O8" s="206">
        <v>0</v>
      </c>
      <c r="P8" s="206">
        <v>30.49</v>
      </c>
      <c r="Q8" s="206">
        <v>0</v>
      </c>
      <c r="R8" s="206">
        <v>3.24</v>
      </c>
      <c r="S8" s="206">
        <v>4.09</v>
      </c>
      <c r="T8" s="206">
        <v>0</v>
      </c>
      <c r="U8" s="206">
        <v>20.64</v>
      </c>
      <c r="V8" s="206">
        <v>0.96</v>
      </c>
      <c r="W8" s="206">
        <v>1.93</v>
      </c>
      <c r="X8" s="206">
        <v>9.64</v>
      </c>
      <c r="Y8" s="206">
        <v>0</v>
      </c>
      <c r="Z8" s="206">
        <v>28.92</v>
      </c>
      <c r="AA8" s="206">
        <v>7.71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2.23</v>
      </c>
      <c r="L9" s="206">
        <v>204.34</v>
      </c>
      <c r="M9" s="206">
        <v>13.6</v>
      </c>
      <c r="N9" s="206">
        <v>34.94</v>
      </c>
      <c r="O9" s="206">
        <v>0</v>
      </c>
      <c r="P9" s="206">
        <v>30.49</v>
      </c>
      <c r="Q9" s="206">
        <v>0</v>
      </c>
      <c r="R9" s="206">
        <v>3.24</v>
      </c>
      <c r="S9" s="206">
        <v>4.09</v>
      </c>
      <c r="T9" s="206">
        <v>0</v>
      </c>
      <c r="U9" s="206">
        <v>20.64</v>
      </c>
      <c r="V9" s="206">
        <v>0.96</v>
      </c>
      <c r="W9" s="206">
        <v>1.93</v>
      </c>
      <c r="X9" s="206">
        <v>9.64</v>
      </c>
      <c r="Y9" s="206">
        <v>0</v>
      </c>
      <c r="Z9" s="206">
        <v>28.92</v>
      </c>
      <c r="AA9" s="206">
        <v>7.71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2.23</v>
      </c>
      <c r="L10" s="206">
        <v>204.34</v>
      </c>
      <c r="M10" s="206">
        <v>13.6</v>
      </c>
      <c r="N10" s="206">
        <v>34.94</v>
      </c>
      <c r="O10" s="206">
        <v>0</v>
      </c>
      <c r="P10" s="206">
        <v>30.49</v>
      </c>
      <c r="Q10" s="206">
        <v>0</v>
      </c>
      <c r="R10" s="206">
        <v>3.24</v>
      </c>
      <c r="S10" s="206">
        <v>4.09</v>
      </c>
      <c r="T10" s="206">
        <v>0</v>
      </c>
      <c r="U10" s="206">
        <v>20.64</v>
      </c>
      <c r="V10" s="206">
        <v>0.96</v>
      </c>
      <c r="W10" s="206">
        <v>1.93</v>
      </c>
      <c r="X10" s="206">
        <v>9.64</v>
      </c>
      <c r="Y10" s="206">
        <v>0</v>
      </c>
      <c r="Z10" s="206">
        <v>28.92</v>
      </c>
      <c r="AA10" s="206">
        <v>7.71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2.23</v>
      </c>
      <c r="L11" s="206">
        <v>204.34</v>
      </c>
      <c r="M11" s="206">
        <v>13.6</v>
      </c>
      <c r="N11" s="206">
        <v>34.94</v>
      </c>
      <c r="O11" s="206">
        <v>0</v>
      </c>
      <c r="P11" s="206">
        <v>30.49</v>
      </c>
      <c r="Q11" s="206">
        <v>0</v>
      </c>
      <c r="R11" s="206">
        <v>3.24</v>
      </c>
      <c r="S11" s="206">
        <v>4.09</v>
      </c>
      <c r="T11" s="206">
        <v>0</v>
      </c>
      <c r="U11" s="206">
        <v>20.64</v>
      </c>
      <c r="V11" s="206">
        <v>0.96</v>
      </c>
      <c r="W11" s="206">
        <v>1.93</v>
      </c>
      <c r="X11" s="206">
        <v>9.64</v>
      </c>
      <c r="Y11" s="206">
        <v>0</v>
      </c>
      <c r="Z11" s="206">
        <v>28.92</v>
      </c>
      <c r="AA11" s="206">
        <v>7.71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2.23</v>
      </c>
      <c r="L12" s="206">
        <v>204.34</v>
      </c>
      <c r="M12" s="206">
        <v>13.6</v>
      </c>
      <c r="N12" s="206">
        <v>34.94</v>
      </c>
      <c r="O12" s="206">
        <v>0</v>
      </c>
      <c r="P12" s="206">
        <v>30.49</v>
      </c>
      <c r="Q12" s="206">
        <v>0</v>
      </c>
      <c r="R12" s="206">
        <v>3.24</v>
      </c>
      <c r="S12" s="206">
        <v>4.09</v>
      </c>
      <c r="T12" s="206">
        <v>0</v>
      </c>
      <c r="U12" s="206">
        <v>20.64</v>
      </c>
      <c r="V12" s="206">
        <v>0.96</v>
      </c>
      <c r="W12" s="206">
        <v>1.93</v>
      </c>
      <c r="X12" s="206">
        <v>9.64</v>
      </c>
      <c r="Y12" s="206">
        <v>0</v>
      </c>
      <c r="Z12" s="206">
        <v>28.92</v>
      </c>
      <c r="AA12" s="206">
        <v>7.71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2.23</v>
      </c>
      <c r="L13" s="206">
        <v>204.34</v>
      </c>
      <c r="M13" s="206">
        <v>13.6</v>
      </c>
      <c r="N13" s="206">
        <v>34.94</v>
      </c>
      <c r="O13" s="206">
        <v>0</v>
      </c>
      <c r="P13" s="206">
        <v>30.49</v>
      </c>
      <c r="Q13" s="206">
        <v>0</v>
      </c>
      <c r="R13" s="206">
        <v>3.24</v>
      </c>
      <c r="S13" s="206">
        <v>4.09</v>
      </c>
      <c r="T13" s="206">
        <v>0</v>
      </c>
      <c r="U13" s="206">
        <v>20.64</v>
      </c>
      <c r="V13" s="206">
        <v>0.96</v>
      </c>
      <c r="W13" s="206">
        <v>1.93</v>
      </c>
      <c r="X13" s="206">
        <v>9.64</v>
      </c>
      <c r="Y13" s="206">
        <v>0</v>
      </c>
      <c r="Z13" s="206">
        <v>28.92</v>
      </c>
      <c r="AA13" s="206">
        <v>7.71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2.23</v>
      </c>
      <c r="L14" s="206">
        <v>204.34</v>
      </c>
      <c r="M14" s="206">
        <v>13.6</v>
      </c>
      <c r="N14" s="206">
        <v>34.94</v>
      </c>
      <c r="O14" s="206">
        <v>0</v>
      </c>
      <c r="P14" s="206">
        <v>30.49</v>
      </c>
      <c r="Q14" s="206">
        <v>0</v>
      </c>
      <c r="R14" s="206">
        <v>3.24</v>
      </c>
      <c r="S14" s="206">
        <v>4.09</v>
      </c>
      <c r="T14" s="206">
        <v>0</v>
      </c>
      <c r="U14" s="206">
        <v>20.64</v>
      </c>
      <c r="V14" s="206">
        <v>0.96</v>
      </c>
      <c r="W14" s="206">
        <v>1.93</v>
      </c>
      <c r="X14" s="206">
        <v>9.64</v>
      </c>
      <c r="Y14" s="206">
        <v>0</v>
      </c>
      <c r="Z14" s="206">
        <v>28.92</v>
      </c>
      <c r="AA14" s="206">
        <v>7.71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2.23</v>
      </c>
      <c r="L15" s="206">
        <v>204.34</v>
      </c>
      <c r="M15" s="206">
        <v>13.6</v>
      </c>
      <c r="N15" s="206">
        <v>34.94</v>
      </c>
      <c r="O15" s="206">
        <v>0</v>
      </c>
      <c r="P15" s="206">
        <v>30.49</v>
      </c>
      <c r="Q15" s="206">
        <v>0</v>
      </c>
      <c r="R15" s="206">
        <v>3.24</v>
      </c>
      <c r="S15" s="206">
        <v>4.09</v>
      </c>
      <c r="T15" s="206">
        <v>0</v>
      </c>
      <c r="U15" s="206">
        <v>20.64</v>
      </c>
      <c r="V15" s="206">
        <v>0.96</v>
      </c>
      <c r="W15" s="206">
        <v>1.93</v>
      </c>
      <c r="X15" s="206">
        <v>9.64</v>
      </c>
      <c r="Y15" s="206">
        <v>0</v>
      </c>
      <c r="Z15" s="206">
        <v>28.92</v>
      </c>
      <c r="AA15" s="206">
        <v>7.71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2.23</v>
      </c>
      <c r="L16" s="206">
        <v>204.34</v>
      </c>
      <c r="M16" s="206">
        <v>13.6</v>
      </c>
      <c r="N16" s="206">
        <v>34.94</v>
      </c>
      <c r="O16" s="206">
        <v>0</v>
      </c>
      <c r="P16" s="206">
        <v>30.49</v>
      </c>
      <c r="Q16" s="206">
        <v>0</v>
      </c>
      <c r="R16" s="206">
        <v>3.24</v>
      </c>
      <c r="S16" s="206">
        <v>4.09</v>
      </c>
      <c r="T16" s="206">
        <v>0</v>
      </c>
      <c r="U16" s="206">
        <v>20.64</v>
      </c>
      <c r="V16" s="206">
        <v>0.96</v>
      </c>
      <c r="W16" s="206">
        <v>1.93</v>
      </c>
      <c r="X16" s="206">
        <v>9.64</v>
      </c>
      <c r="Y16" s="206">
        <v>0</v>
      </c>
      <c r="Z16" s="206">
        <v>28.92</v>
      </c>
      <c r="AA16" s="206">
        <v>7.71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2.23</v>
      </c>
      <c r="L17" s="206">
        <v>204.34</v>
      </c>
      <c r="M17" s="206">
        <v>13.6</v>
      </c>
      <c r="N17" s="206">
        <v>34.94</v>
      </c>
      <c r="O17" s="206">
        <v>0</v>
      </c>
      <c r="P17" s="206">
        <v>30.49</v>
      </c>
      <c r="Q17" s="206">
        <v>0</v>
      </c>
      <c r="R17" s="206">
        <v>3.24</v>
      </c>
      <c r="S17" s="206">
        <v>4.09</v>
      </c>
      <c r="T17" s="206">
        <v>0</v>
      </c>
      <c r="U17" s="206">
        <v>20.64</v>
      </c>
      <c r="V17" s="206">
        <v>0.96</v>
      </c>
      <c r="W17" s="206">
        <v>1.93</v>
      </c>
      <c r="X17" s="206">
        <v>9.64</v>
      </c>
      <c r="Y17" s="206">
        <v>0</v>
      </c>
      <c r="Z17" s="206">
        <v>28.92</v>
      </c>
      <c r="AA17" s="206">
        <v>7.71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2.23</v>
      </c>
      <c r="L18" s="206">
        <v>204.34</v>
      </c>
      <c r="M18" s="206">
        <v>13.6</v>
      </c>
      <c r="N18" s="206">
        <v>34.94</v>
      </c>
      <c r="O18" s="206">
        <v>0</v>
      </c>
      <c r="P18" s="206">
        <v>30.49</v>
      </c>
      <c r="Q18" s="206">
        <v>0</v>
      </c>
      <c r="R18" s="206">
        <v>3.24</v>
      </c>
      <c r="S18" s="206">
        <v>4.09</v>
      </c>
      <c r="T18" s="206">
        <v>0</v>
      </c>
      <c r="U18" s="206">
        <v>20.64</v>
      </c>
      <c r="V18" s="206">
        <v>0.96</v>
      </c>
      <c r="W18" s="206">
        <v>1.93</v>
      </c>
      <c r="X18" s="206">
        <v>9.64</v>
      </c>
      <c r="Y18" s="206">
        <v>0</v>
      </c>
      <c r="Z18" s="206">
        <v>28.92</v>
      </c>
      <c r="AA18" s="206">
        <v>7.71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2.23</v>
      </c>
      <c r="L19" s="206">
        <v>204.34</v>
      </c>
      <c r="M19" s="206">
        <v>13.6</v>
      </c>
      <c r="N19" s="206">
        <v>34.94</v>
      </c>
      <c r="O19" s="206">
        <v>0</v>
      </c>
      <c r="P19" s="206">
        <v>30.49</v>
      </c>
      <c r="Q19" s="206">
        <v>0</v>
      </c>
      <c r="R19" s="206">
        <v>3.24</v>
      </c>
      <c r="S19" s="206">
        <v>4.09</v>
      </c>
      <c r="T19" s="206">
        <v>0</v>
      </c>
      <c r="U19" s="206">
        <v>20.64</v>
      </c>
      <c r="V19" s="206">
        <v>0.96</v>
      </c>
      <c r="W19" s="206">
        <v>1.93</v>
      </c>
      <c r="X19" s="206">
        <v>9.64</v>
      </c>
      <c r="Y19" s="206">
        <v>0</v>
      </c>
      <c r="Z19" s="206">
        <v>28.92</v>
      </c>
      <c r="AA19" s="206">
        <v>7.71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2.23</v>
      </c>
      <c r="L20" s="206">
        <v>204.34</v>
      </c>
      <c r="M20" s="206">
        <v>13.6</v>
      </c>
      <c r="N20" s="206">
        <v>34.94</v>
      </c>
      <c r="O20" s="206">
        <v>0</v>
      </c>
      <c r="P20" s="206">
        <v>30.49</v>
      </c>
      <c r="Q20" s="206">
        <v>0</v>
      </c>
      <c r="R20" s="206">
        <v>3.24</v>
      </c>
      <c r="S20" s="206">
        <v>4.09</v>
      </c>
      <c r="T20" s="206">
        <v>0</v>
      </c>
      <c r="U20" s="206">
        <v>20.64</v>
      </c>
      <c r="V20" s="206">
        <v>0.96</v>
      </c>
      <c r="W20" s="206">
        <v>1.93</v>
      </c>
      <c r="X20" s="206">
        <v>9.64</v>
      </c>
      <c r="Y20" s="206">
        <v>0</v>
      </c>
      <c r="Z20" s="206">
        <v>28.92</v>
      </c>
      <c r="AA20" s="206">
        <v>7.71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2.23</v>
      </c>
      <c r="L21" s="206">
        <v>204.34</v>
      </c>
      <c r="M21" s="206">
        <v>13.6</v>
      </c>
      <c r="N21" s="206">
        <v>34.94</v>
      </c>
      <c r="O21" s="206">
        <v>0</v>
      </c>
      <c r="P21" s="206">
        <v>30.6</v>
      </c>
      <c r="Q21" s="206">
        <v>0</v>
      </c>
      <c r="R21" s="206">
        <v>3.24</v>
      </c>
      <c r="S21" s="206">
        <v>4.09</v>
      </c>
      <c r="T21" s="206">
        <v>0</v>
      </c>
      <c r="U21" s="206">
        <v>20.64</v>
      </c>
      <c r="V21" s="206">
        <v>0.96</v>
      </c>
      <c r="W21" s="206">
        <v>1.93</v>
      </c>
      <c r="X21" s="206">
        <v>9.64</v>
      </c>
      <c r="Y21" s="206">
        <v>0</v>
      </c>
      <c r="Z21" s="206">
        <v>28.92</v>
      </c>
      <c r="AA21" s="206">
        <v>7.71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2.2200000000000002</v>
      </c>
      <c r="L22" s="206">
        <v>204.34</v>
      </c>
      <c r="M22" s="206">
        <v>13.6</v>
      </c>
      <c r="N22" s="206">
        <v>34.94</v>
      </c>
      <c r="O22" s="206">
        <v>0</v>
      </c>
      <c r="P22" s="206">
        <v>30.6</v>
      </c>
      <c r="Q22" s="206">
        <v>0</v>
      </c>
      <c r="R22" s="206">
        <v>2.99</v>
      </c>
      <c r="S22" s="206">
        <v>3.9</v>
      </c>
      <c r="T22" s="206">
        <v>0</v>
      </c>
      <c r="U22" s="206">
        <v>20.64</v>
      </c>
      <c r="V22" s="206">
        <v>0.96</v>
      </c>
      <c r="W22" s="206">
        <v>1.93</v>
      </c>
      <c r="X22" s="206">
        <v>9.64</v>
      </c>
      <c r="Y22" s="206">
        <v>0</v>
      </c>
      <c r="Z22" s="206">
        <v>28.92</v>
      </c>
      <c r="AA22" s="206">
        <v>7.71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2.23</v>
      </c>
      <c r="L23" s="206">
        <v>204.34</v>
      </c>
      <c r="M23" s="206">
        <v>13.6</v>
      </c>
      <c r="N23" s="206">
        <v>34.94</v>
      </c>
      <c r="O23" s="206">
        <v>0</v>
      </c>
      <c r="P23" s="206">
        <v>30.61</v>
      </c>
      <c r="Q23" s="206">
        <v>0</v>
      </c>
      <c r="R23" s="206">
        <v>2</v>
      </c>
      <c r="S23" s="206">
        <v>3.86</v>
      </c>
      <c r="T23" s="206">
        <v>0</v>
      </c>
      <c r="U23" s="206">
        <v>20.64</v>
      </c>
      <c r="V23" s="206">
        <v>0.96</v>
      </c>
      <c r="W23" s="206">
        <v>1.91</v>
      </c>
      <c r="X23" s="206">
        <v>9.64</v>
      </c>
      <c r="Y23" s="206">
        <v>0</v>
      </c>
      <c r="Z23" s="206">
        <v>28.92</v>
      </c>
      <c r="AA23" s="206">
        <v>7.71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0.96</v>
      </c>
      <c r="L24" s="206">
        <v>204.34</v>
      </c>
      <c r="M24" s="206">
        <v>13.6</v>
      </c>
      <c r="N24" s="206">
        <v>34.94</v>
      </c>
      <c r="O24" s="206">
        <v>0</v>
      </c>
      <c r="P24" s="206">
        <v>30.61</v>
      </c>
      <c r="Q24" s="206">
        <v>0</v>
      </c>
      <c r="R24" s="206">
        <v>1.93</v>
      </c>
      <c r="S24" s="206">
        <v>1.93</v>
      </c>
      <c r="T24" s="206">
        <v>0</v>
      </c>
      <c r="U24" s="206">
        <v>20.64</v>
      </c>
      <c r="V24" s="206">
        <v>0.69</v>
      </c>
      <c r="W24" s="206">
        <v>1.93</v>
      </c>
      <c r="X24" s="206">
        <v>9.64</v>
      </c>
      <c r="Y24" s="206">
        <v>0</v>
      </c>
      <c r="Z24" s="206">
        <v>28.92</v>
      </c>
      <c r="AA24" s="206">
        <v>7.71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9.0399999999999991</v>
      </c>
      <c r="L25" s="206">
        <v>204.34</v>
      </c>
      <c r="M25" s="206">
        <v>13.6</v>
      </c>
      <c r="N25" s="206">
        <v>34.94</v>
      </c>
      <c r="O25" s="206">
        <v>0</v>
      </c>
      <c r="P25" s="206">
        <v>30.61</v>
      </c>
      <c r="Q25" s="206">
        <v>0</v>
      </c>
      <c r="R25" s="206">
        <v>5.78</v>
      </c>
      <c r="S25" s="206">
        <v>7.71</v>
      </c>
      <c r="T25" s="206">
        <v>0</v>
      </c>
      <c r="U25" s="206">
        <v>20.64</v>
      </c>
      <c r="V25" s="206">
        <v>0.78</v>
      </c>
      <c r="W25" s="206">
        <v>1.93</v>
      </c>
      <c r="X25" s="206">
        <v>9.64</v>
      </c>
      <c r="Y25" s="206">
        <v>0</v>
      </c>
      <c r="Z25" s="206">
        <v>28.92</v>
      </c>
      <c r="AA25" s="206">
        <v>7.71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9.0399999999999991</v>
      </c>
      <c r="L26" s="206">
        <v>269.89</v>
      </c>
      <c r="M26" s="206">
        <v>13.6</v>
      </c>
      <c r="N26" s="206">
        <v>34.94</v>
      </c>
      <c r="O26" s="206">
        <v>0</v>
      </c>
      <c r="P26" s="206">
        <v>30.61</v>
      </c>
      <c r="Q26" s="206">
        <v>0</v>
      </c>
      <c r="R26" s="206">
        <v>5.78</v>
      </c>
      <c r="S26" s="206">
        <v>7.71</v>
      </c>
      <c r="T26" s="206">
        <v>0</v>
      </c>
      <c r="U26" s="206">
        <v>20.64</v>
      </c>
      <c r="V26" s="206">
        <v>5.37</v>
      </c>
      <c r="W26" s="206">
        <v>13.5</v>
      </c>
      <c r="X26" s="206">
        <v>29.08</v>
      </c>
      <c r="Y26" s="206">
        <v>0</v>
      </c>
      <c r="Z26" s="206">
        <v>74.89</v>
      </c>
      <c r="AA26" s="206">
        <v>26.67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9.0399999999999991</v>
      </c>
      <c r="L27" s="206">
        <v>308.45</v>
      </c>
      <c r="M27" s="206">
        <v>13.6</v>
      </c>
      <c r="N27" s="206">
        <v>34.94</v>
      </c>
      <c r="O27" s="206">
        <v>0</v>
      </c>
      <c r="P27" s="206">
        <v>30.61</v>
      </c>
      <c r="Q27" s="206">
        <v>0</v>
      </c>
      <c r="R27" s="206">
        <v>5.78</v>
      </c>
      <c r="S27" s="206">
        <v>7.71</v>
      </c>
      <c r="T27" s="206">
        <v>0</v>
      </c>
      <c r="U27" s="206">
        <v>20.64</v>
      </c>
      <c r="V27" s="206">
        <v>5.37</v>
      </c>
      <c r="W27" s="206">
        <v>13.51</v>
      </c>
      <c r="X27" s="206">
        <v>12.41</v>
      </c>
      <c r="Y27" s="206">
        <v>0</v>
      </c>
      <c r="Z27" s="206">
        <v>74.89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9.0399999999999991</v>
      </c>
      <c r="L28" s="206">
        <v>371.74</v>
      </c>
      <c r="M28" s="206">
        <v>13.6</v>
      </c>
      <c r="N28" s="206">
        <v>34.94</v>
      </c>
      <c r="O28" s="206">
        <v>0</v>
      </c>
      <c r="P28" s="206">
        <v>30.61</v>
      </c>
      <c r="Q28" s="206">
        <v>6.46</v>
      </c>
      <c r="R28" s="206">
        <v>6.27</v>
      </c>
      <c r="S28" s="206">
        <v>7.81</v>
      </c>
      <c r="T28" s="206">
        <v>0</v>
      </c>
      <c r="U28" s="206">
        <v>20.64</v>
      </c>
      <c r="V28" s="206">
        <v>5.37</v>
      </c>
      <c r="W28" s="206">
        <v>13.51</v>
      </c>
      <c r="X28" s="206">
        <v>12.41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8.7100000000000009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8.9700000000000006</v>
      </c>
      <c r="L29" s="206">
        <v>371.74</v>
      </c>
      <c r="M29" s="206">
        <v>13.6</v>
      </c>
      <c r="N29" s="206">
        <v>34.94</v>
      </c>
      <c r="O29" s="206">
        <v>0</v>
      </c>
      <c r="P29" s="206">
        <v>30.61</v>
      </c>
      <c r="Q29" s="206">
        <v>6.46</v>
      </c>
      <c r="R29" s="206">
        <v>6.27</v>
      </c>
      <c r="S29" s="206">
        <v>7.81</v>
      </c>
      <c r="T29" s="206">
        <v>0</v>
      </c>
      <c r="U29" s="206">
        <v>20.64</v>
      </c>
      <c r="V29" s="206">
        <v>5.34</v>
      </c>
      <c r="W29" s="206">
        <v>13.51</v>
      </c>
      <c r="X29" s="206">
        <v>12.41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8.7100000000000009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371.74</v>
      </c>
      <c r="M30" s="206">
        <v>13.6</v>
      </c>
      <c r="N30" s="206">
        <v>34.94</v>
      </c>
      <c r="O30" s="206">
        <v>0</v>
      </c>
      <c r="P30" s="206">
        <v>30.61</v>
      </c>
      <c r="Q30" s="206">
        <v>6.46</v>
      </c>
      <c r="R30" s="206">
        <v>6.27</v>
      </c>
      <c r="S30" s="206">
        <v>7.81</v>
      </c>
      <c r="T30" s="206">
        <v>0</v>
      </c>
      <c r="U30" s="206">
        <v>20.64</v>
      </c>
      <c r="V30" s="206">
        <v>5.34</v>
      </c>
      <c r="W30" s="206">
        <v>13.51</v>
      </c>
      <c r="X30" s="206">
        <v>12.41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8.7100000000000009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9.0399999999999991</v>
      </c>
      <c r="L31" s="206">
        <v>371.74</v>
      </c>
      <c r="M31" s="206">
        <v>13.6</v>
      </c>
      <c r="N31" s="206">
        <v>34.94</v>
      </c>
      <c r="O31" s="206">
        <v>0</v>
      </c>
      <c r="P31" s="206">
        <v>30.61</v>
      </c>
      <c r="Q31" s="206">
        <v>6.46</v>
      </c>
      <c r="R31" s="206">
        <v>6.27</v>
      </c>
      <c r="S31" s="206">
        <v>7.81</v>
      </c>
      <c r="T31" s="206">
        <v>0</v>
      </c>
      <c r="U31" s="206">
        <v>20.64</v>
      </c>
      <c r="V31" s="206">
        <v>5.37</v>
      </c>
      <c r="W31" s="206">
        <v>13.51</v>
      </c>
      <c r="X31" s="206">
        <v>12.41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9.0399999999999991</v>
      </c>
      <c r="L32" s="206">
        <v>371.74</v>
      </c>
      <c r="M32" s="206">
        <v>13.6</v>
      </c>
      <c r="N32" s="206">
        <v>34.94</v>
      </c>
      <c r="O32" s="206">
        <v>0</v>
      </c>
      <c r="P32" s="206">
        <v>30.61</v>
      </c>
      <c r="Q32" s="206">
        <v>6.46</v>
      </c>
      <c r="R32" s="206">
        <v>6.27</v>
      </c>
      <c r="S32" s="206">
        <v>7.81</v>
      </c>
      <c r="T32" s="206">
        <v>0</v>
      </c>
      <c r="U32" s="206">
        <v>20.64</v>
      </c>
      <c r="V32" s="206">
        <v>5.37</v>
      </c>
      <c r="W32" s="206">
        <v>13.51</v>
      </c>
      <c r="X32" s="206">
        <v>12.41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15.96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8.9700000000000006</v>
      </c>
      <c r="L33" s="206">
        <v>371.74</v>
      </c>
      <c r="M33" s="206">
        <v>13.6</v>
      </c>
      <c r="N33" s="206">
        <v>34.94</v>
      </c>
      <c r="O33" s="206">
        <v>0</v>
      </c>
      <c r="P33" s="206">
        <v>30.61</v>
      </c>
      <c r="Q33" s="206">
        <v>6.46</v>
      </c>
      <c r="R33" s="206">
        <v>6.27</v>
      </c>
      <c r="S33" s="206">
        <v>7.81</v>
      </c>
      <c r="T33" s="206">
        <v>0</v>
      </c>
      <c r="U33" s="206">
        <v>20.64</v>
      </c>
      <c r="V33" s="206">
        <v>5.34</v>
      </c>
      <c r="W33" s="206">
        <v>13.51</v>
      </c>
      <c r="X33" s="206">
        <v>12.41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371.74</v>
      </c>
      <c r="M34" s="206">
        <v>13.6</v>
      </c>
      <c r="N34" s="206">
        <v>34.94</v>
      </c>
      <c r="O34" s="206">
        <v>0</v>
      </c>
      <c r="P34" s="206">
        <v>30.61</v>
      </c>
      <c r="Q34" s="206">
        <v>6.46</v>
      </c>
      <c r="R34" s="206">
        <v>6.27</v>
      </c>
      <c r="S34" s="206">
        <v>7.81</v>
      </c>
      <c r="T34" s="206">
        <v>0</v>
      </c>
      <c r="U34" s="206">
        <v>20.64</v>
      </c>
      <c r="V34" s="206">
        <v>5.34</v>
      </c>
      <c r="W34" s="206">
        <v>13.51</v>
      </c>
      <c r="X34" s="206">
        <v>12.41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371.74</v>
      </c>
      <c r="M35" s="206">
        <v>13.6</v>
      </c>
      <c r="N35" s="206">
        <v>34.94</v>
      </c>
      <c r="O35" s="206">
        <v>0</v>
      </c>
      <c r="P35" s="206">
        <v>30.61</v>
      </c>
      <c r="Q35" s="206">
        <v>6.46</v>
      </c>
      <c r="R35" s="206">
        <v>6.27</v>
      </c>
      <c r="S35" s="206">
        <v>7.81</v>
      </c>
      <c r="T35" s="206">
        <v>0</v>
      </c>
      <c r="U35" s="206">
        <v>20.64</v>
      </c>
      <c r="V35" s="206">
        <v>5.34</v>
      </c>
      <c r="W35" s="206">
        <v>13.51</v>
      </c>
      <c r="X35" s="206">
        <v>12.41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8.7100000000000009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</v>
      </c>
      <c r="L36" s="206">
        <v>371.74</v>
      </c>
      <c r="M36" s="206">
        <v>13.6</v>
      </c>
      <c r="N36" s="206">
        <v>34.94</v>
      </c>
      <c r="O36" s="206">
        <v>0</v>
      </c>
      <c r="P36" s="206">
        <v>30.61</v>
      </c>
      <c r="Q36" s="206">
        <v>6.46</v>
      </c>
      <c r="R36" s="206">
        <v>6.27</v>
      </c>
      <c r="S36" s="206">
        <v>7.81</v>
      </c>
      <c r="T36" s="206">
        <v>0</v>
      </c>
      <c r="U36" s="206">
        <v>20.64</v>
      </c>
      <c r="V36" s="206">
        <v>5.34</v>
      </c>
      <c r="W36" s="206">
        <v>13.51</v>
      </c>
      <c r="X36" s="206">
        <v>12.41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8.7100000000000009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371.74</v>
      </c>
      <c r="M37" s="206">
        <v>13.6</v>
      </c>
      <c r="N37" s="206">
        <v>34.94</v>
      </c>
      <c r="O37" s="206">
        <v>0</v>
      </c>
      <c r="P37" s="206">
        <v>30.61</v>
      </c>
      <c r="Q37" s="206">
        <v>6.46</v>
      </c>
      <c r="R37" s="206">
        <v>6.27</v>
      </c>
      <c r="S37" s="206">
        <v>7.81</v>
      </c>
      <c r="T37" s="206">
        <v>0</v>
      </c>
      <c r="U37" s="206">
        <v>20.64</v>
      </c>
      <c r="V37" s="206">
        <v>5.34</v>
      </c>
      <c r="W37" s="206">
        <v>13.51</v>
      </c>
      <c r="X37" s="206">
        <v>12.41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</v>
      </c>
      <c r="L38" s="206">
        <v>371.74</v>
      </c>
      <c r="M38" s="206">
        <v>13.6</v>
      </c>
      <c r="N38" s="206">
        <v>34.94</v>
      </c>
      <c r="O38" s="206">
        <v>0</v>
      </c>
      <c r="P38" s="206">
        <v>30.61</v>
      </c>
      <c r="Q38" s="206">
        <v>6.46</v>
      </c>
      <c r="R38" s="206">
        <v>6.27</v>
      </c>
      <c r="S38" s="206">
        <v>7.81</v>
      </c>
      <c r="T38" s="206">
        <v>0</v>
      </c>
      <c r="U38" s="206">
        <v>20.64</v>
      </c>
      <c r="V38" s="206">
        <v>5.34</v>
      </c>
      <c r="W38" s="206">
        <v>13.51</v>
      </c>
      <c r="X38" s="206">
        <v>12.41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8.93</v>
      </c>
      <c r="L39" s="206">
        <v>371.74</v>
      </c>
      <c r="M39" s="206">
        <v>13.6</v>
      </c>
      <c r="N39" s="206">
        <v>34.94</v>
      </c>
      <c r="O39" s="206">
        <v>0</v>
      </c>
      <c r="P39" s="206">
        <v>30.61</v>
      </c>
      <c r="Q39" s="206">
        <v>6.46</v>
      </c>
      <c r="R39" s="206">
        <v>6.27</v>
      </c>
      <c r="S39" s="206">
        <v>7.81</v>
      </c>
      <c r="T39" s="206">
        <v>0</v>
      </c>
      <c r="U39" s="206">
        <v>20.64</v>
      </c>
      <c r="V39" s="206">
        <v>5.34</v>
      </c>
      <c r="W39" s="206">
        <v>13.51</v>
      </c>
      <c r="X39" s="206">
        <v>12.41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8.93</v>
      </c>
      <c r="L40" s="206">
        <v>371.74</v>
      </c>
      <c r="M40" s="206">
        <v>13.6</v>
      </c>
      <c r="N40" s="206">
        <v>34.94</v>
      </c>
      <c r="O40" s="206">
        <v>0</v>
      </c>
      <c r="P40" s="206">
        <v>30.61</v>
      </c>
      <c r="Q40" s="206">
        <v>6.46</v>
      </c>
      <c r="R40" s="206">
        <v>6.27</v>
      </c>
      <c r="S40" s="206">
        <v>7.81</v>
      </c>
      <c r="T40" s="206">
        <v>0</v>
      </c>
      <c r="U40" s="206">
        <v>20.64</v>
      </c>
      <c r="V40" s="206">
        <v>5.34</v>
      </c>
      <c r="W40" s="206">
        <v>13.51</v>
      </c>
      <c r="X40" s="206">
        <v>12.41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8.93</v>
      </c>
      <c r="L41" s="206">
        <v>371.74</v>
      </c>
      <c r="M41" s="206">
        <v>13.6</v>
      </c>
      <c r="N41" s="206">
        <v>34.94</v>
      </c>
      <c r="O41" s="206">
        <v>0</v>
      </c>
      <c r="P41" s="206">
        <v>30.61</v>
      </c>
      <c r="Q41" s="206">
        <v>6.46</v>
      </c>
      <c r="R41" s="206">
        <v>6.27</v>
      </c>
      <c r="S41" s="206">
        <v>7.81</v>
      </c>
      <c r="T41" s="206">
        <v>0</v>
      </c>
      <c r="U41" s="206">
        <v>20.64</v>
      </c>
      <c r="V41" s="206">
        <v>4.75</v>
      </c>
      <c r="W41" s="206">
        <v>13.51</v>
      </c>
      <c r="X41" s="206">
        <v>12.41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8.93</v>
      </c>
      <c r="L42" s="206">
        <v>371.74</v>
      </c>
      <c r="M42" s="206">
        <v>13.6</v>
      </c>
      <c r="N42" s="206">
        <v>34.94</v>
      </c>
      <c r="O42" s="206">
        <v>0</v>
      </c>
      <c r="P42" s="206">
        <v>30.61</v>
      </c>
      <c r="Q42" s="206">
        <v>6.46</v>
      </c>
      <c r="R42" s="206">
        <v>6.27</v>
      </c>
      <c r="S42" s="206">
        <v>7.81</v>
      </c>
      <c r="T42" s="206">
        <v>0</v>
      </c>
      <c r="U42" s="206">
        <v>20.64</v>
      </c>
      <c r="V42" s="206">
        <v>4.75</v>
      </c>
      <c r="W42" s="206">
        <v>13.51</v>
      </c>
      <c r="X42" s="206">
        <v>12.41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8.93</v>
      </c>
      <c r="L43" s="206">
        <v>371.74</v>
      </c>
      <c r="M43" s="206">
        <v>13.6</v>
      </c>
      <c r="N43" s="206">
        <v>34.94</v>
      </c>
      <c r="O43" s="206">
        <v>0</v>
      </c>
      <c r="P43" s="206">
        <v>26.96</v>
      </c>
      <c r="Q43" s="206">
        <v>6.46</v>
      </c>
      <c r="R43" s="206">
        <v>6.27</v>
      </c>
      <c r="S43" s="206">
        <v>7.81</v>
      </c>
      <c r="T43" s="206">
        <v>0</v>
      </c>
      <c r="U43" s="206">
        <v>20.64</v>
      </c>
      <c r="V43" s="206">
        <v>4.75</v>
      </c>
      <c r="W43" s="206">
        <v>13.51</v>
      </c>
      <c r="X43" s="206">
        <v>12.41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8.92</v>
      </c>
      <c r="L44" s="206">
        <v>371.74</v>
      </c>
      <c r="M44" s="206">
        <v>13.6</v>
      </c>
      <c r="N44" s="206">
        <v>34.94</v>
      </c>
      <c r="O44" s="206">
        <v>0</v>
      </c>
      <c r="P44" s="206">
        <v>26.96</v>
      </c>
      <c r="Q44" s="206">
        <v>6.46</v>
      </c>
      <c r="R44" s="206">
        <v>6.27</v>
      </c>
      <c r="S44" s="206">
        <v>7.81</v>
      </c>
      <c r="T44" s="206">
        <v>0</v>
      </c>
      <c r="U44" s="206">
        <v>20.64</v>
      </c>
      <c r="V44" s="206">
        <v>4.75</v>
      </c>
      <c r="W44" s="206">
        <v>13.51</v>
      </c>
      <c r="X44" s="206">
        <v>12.41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9.0399999999999991</v>
      </c>
      <c r="L45" s="206">
        <v>371.74</v>
      </c>
      <c r="M45" s="206">
        <v>13.6</v>
      </c>
      <c r="N45" s="206">
        <v>34.94</v>
      </c>
      <c r="O45" s="206">
        <v>0</v>
      </c>
      <c r="P45" s="206">
        <v>26.96</v>
      </c>
      <c r="Q45" s="206">
        <v>6.46</v>
      </c>
      <c r="R45" s="206">
        <v>6.27</v>
      </c>
      <c r="S45" s="206">
        <v>7.81</v>
      </c>
      <c r="T45" s="206">
        <v>0</v>
      </c>
      <c r="U45" s="206">
        <v>20.64</v>
      </c>
      <c r="V45" s="206">
        <v>5.37</v>
      </c>
      <c r="W45" s="206">
        <v>13.51</v>
      </c>
      <c r="X45" s="206">
        <v>12.41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9.0399999999999991</v>
      </c>
      <c r="L46" s="206">
        <v>371.74</v>
      </c>
      <c r="M46" s="206">
        <v>13.6</v>
      </c>
      <c r="N46" s="206">
        <v>34.94</v>
      </c>
      <c r="O46" s="206">
        <v>0</v>
      </c>
      <c r="P46" s="206">
        <v>26.96</v>
      </c>
      <c r="Q46" s="206">
        <v>6.46</v>
      </c>
      <c r="R46" s="206">
        <v>6.27</v>
      </c>
      <c r="S46" s="206">
        <v>7.81</v>
      </c>
      <c r="T46" s="206">
        <v>0</v>
      </c>
      <c r="U46" s="206">
        <v>20.64</v>
      </c>
      <c r="V46" s="206">
        <v>5.37</v>
      </c>
      <c r="W46" s="206">
        <v>13.51</v>
      </c>
      <c r="X46" s="206">
        <v>12.41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9.0399999999999991</v>
      </c>
      <c r="L47" s="206">
        <v>371.74</v>
      </c>
      <c r="M47" s="206">
        <v>13.6</v>
      </c>
      <c r="N47" s="206">
        <v>34.94</v>
      </c>
      <c r="O47" s="206">
        <v>0</v>
      </c>
      <c r="P47" s="206">
        <v>26.96</v>
      </c>
      <c r="Q47" s="206">
        <v>6.46</v>
      </c>
      <c r="R47" s="206">
        <v>6.27</v>
      </c>
      <c r="S47" s="206">
        <v>7.81</v>
      </c>
      <c r="T47" s="206">
        <v>0</v>
      </c>
      <c r="U47" s="206">
        <v>20.64</v>
      </c>
      <c r="V47" s="206">
        <v>5.37</v>
      </c>
      <c r="W47" s="206">
        <v>13.51</v>
      </c>
      <c r="X47" s="206">
        <v>12.41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9.0399999999999991</v>
      </c>
      <c r="L48" s="206">
        <v>371.74</v>
      </c>
      <c r="M48" s="206">
        <v>13.6</v>
      </c>
      <c r="N48" s="206">
        <v>34.94</v>
      </c>
      <c r="O48" s="206">
        <v>0</v>
      </c>
      <c r="P48" s="206">
        <v>26.96</v>
      </c>
      <c r="Q48" s="206">
        <v>6.46</v>
      </c>
      <c r="R48" s="206">
        <v>6.27</v>
      </c>
      <c r="S48" s="206">
        <v>7.81</v>
      </c>
      <c r="T48" s="206">
        <v>0</v>
      </c>
      <c r="U48" s="206">
        <v>20.64</v>
      </c>
      <c r="V48" s="206">
        <v>5.37</v>
      </c>
      <c r="W48" s="206">
        <v>13.51</v>
      </c>
      <c r="X48" s="206">
        <v>12.41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4.82</v>
      </c>
      <c r="L49" s="206">
        <v>371.74</v>
      </c>
      <c r="M49" s="206">
        <v>13.6</v>
      </c>
      <c r="N49" s="206">
        <v>34.94</v>
      </c>
      <c r="O49" s="206">
        <v>0</v>
      </c>
      <c r="P49" s="206">
        <v>26.05</v>
      </c>
      <c r="Q49" s="206">
        <v>6.46</v>
      </c>
      <c r="R49" s="206">
        <v>6.27</v>
      </c>
      <c r="S49" s="206">
        <v>7.81</v>
      </c>
      <c r="T49" s="206">
        <v>0</v>
      </c>
      <c r="U49" s="206">
        <v>20.64</v>
      </c>
      <c r="V49" s="206">
        <v>5.37</v>
      </c>
      <c r="W49" s="206">
        <v>13.5</v>
      </c>
      <c r="X49" s="206">
        <v>19.3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4.82</v>
      </c>
      <c r="L50" s="206">
        <v>371.74</v>
      </c>
      <c r="M50" s="206">
        <v>13.6</v>
      </c>
      <c r="N50" s="206">
        <v>34.94</v>
      </c>
      <c r="O50" s="206">
        <v>0</v>
      </c>
      <c r="P50" s="206">
        <v>26.05</v>
      </c>
      <c r="Q50" s="206">
        <v>6.46</v>
      </c>
      <c r="R50" s="206">
        <v>6.27</v>
      </c>
      <c r="S50" s="206">
        <v>7.81</v>
      </c>
      <c r="T50" s="206">
        <v>0</v>
      </c>
      <c r="U50" s="206">
        <v>20.64</v>
      </c>
      <c r="V50" s="206">
        <v>5.37</v>
      </c>
      <c r="W50" s="206">
        <v>13.5</v>
      </c>
      <c r="X50" s="206">
        <v>20.85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4.75</v>
      </c>
      <c r="L51" s="206">
        <v>371.74</v>
      </c>
      <c r="M51" s="206">
        <v>13.6</v>
      </c>
      <c r="N51" s="206">
        <v>34.94</v>
      </c>
      <c r="O51" s="206">
        <v>0</v>
      </c>
      <c r="P51" s="206">
        <v>26.06</v>
      </c>
      <c r="Q51" s="206">
        <v>6.46</v>
      </c>
      <c r="R51" s="206">
        <v>6.27</v>
      </c>
      <c r="S51" s="206">
        <v>7.81</v>
      </c>
      <c r="T51" s="206">
        <v>0</v>
      </c>
      <c r="U51" s="206">
        <v>20.64</v>
      </c>
      <c r="V51" s="206">
        <v>5.37</v>
      </c>
      <c r="W51" s="206">
        <v>13.5</v>
      </c>
      <c r="X51" s="206">
        <v>22.4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4.75</v>
      </c>
      <c r="L52" s="206">
        <v>371.74</v>
      </c>
      <c r="M52" s="206">
        <v>13.6</v>
      </c>
      <c r="N52" s="206">
        <v>34.94</v>
      </c>
      <c r="O52" s="206">
        <v>0</v>
      </c>
      <c r="P52" s="206">
        <v>26.06</v>
      </c>
      <c r="Q52" s="206">
        <v>6.46</v>
      </c>
      <c r="R52" s="206">
        <v>6.27</v>
      </c>
      <c r="S52" s="206">
        <v>7.81</v>
      </c>
      <c r="T52" s="206">
        <v>0</v>
      </c>
      <c r="U52" s="206">
        <v>20.64</v>
      </c>
      <c r="V52" s="206">
        <v>5.37</v>
      </c>
      <c r="W52" s="206">
        <v>13.5</v>
      </c>
      <c r="X52" s="206">
        <v>23.94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4.75</v>
      </c>
      <c r="L53" s="206">
        <v>371.74</v>
      </c>
      <c r="M53" s="206">
        <v>13.6</v>
      </c>
      <c r="N53" s="206">
        <v>34.94</v>
      </c>
      <c r="O53" s="206">
        <v>0</v>
      </c>
      <c r="P53" s="206">
        <v>26.06</v>
      </c>
      <c r="Q53" s="206">
        <v>6.46</v>
      </c>
      <c r="R53" s="206">
        <v>6.27</v>
      </c>
      <c r="S53" s="206">
        <v>7.81</v>
      </c>
      <c r="T53" s="206">
        <v>0</v>
      </c>
      <c r="U53" s="206">
        <v>20.64</v>
      </c>
      <c r="V53" s="206">
        <v>5.0599999999999996</v>
      </c>
      <c r="W53" s="206">
        <v>13.5</v>
      </c>
      <c r="X53" s="206">
        <v>28.77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297.95999999999998</v>
      </c>
      <c r="M54" s="206">
        <v>13.6</v>
      </c>
      <c r="N54" s="206">
        <v>34.94</v>
      </c>
      <c r="O54" s="206">
        <v>0</v>
      </c>
      <c r="P54" s="206">
        <v>26.06</v>
      </c>
      <c r="Q54" s="206">
        <v>0</v>
      </c>
      <c r="R54" s="206">
        <v>5.78</v>
      </c>
      <c r="S54" s="206">
        <v>2.16</v>
      </c>
      <c r="T54" s="206">
        <v>0</v>
      </c>
      <c r="U54" s="206">
        <v>20.64</v>
      </c>
      <c r="V54" s="206">
        <v>5.0599999999999996</v>
      </c>
      <c r="W54" s="206">
        <v>13.5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55.17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204.34</v>
      </c>
      <c r="M55" s="206">
        <v>13.6</v>
      </c>
      <c r="N55" s="206">
        <v>34.94</v>
      </c>
      <c r="O55" s="206">
        <v>0</v>
      </c>
      <c r="P55" s="206">
        <v>26.06</v>
      </c>
      <c r="Q55" s="206">
        <v>0</v>
      </c>
      <c r="R55" s="206">
        <v>5.78</v>
      </c>
      <c r="S55" s="206">
        <v>0.14000000000000001</v>
      </c>
      <c r="T55" s="206">
        <v>0</v>
      </c>
      <c r="U55" s="206">
        <v>20.64</v>
      </c>
      <c r="V55" s="206">
        <v>5.08</v>
      </c>
      <c r="W55" s="206">
        <v>13.5</v>
      </c>
      <c r="X55" s="206">
        <v>29.08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204.34</v>
      </c>
      <c r="M56" s="206">
        <v>13.6</v>
      </c>
      <c r="N56" s="206">
        <v>34.94</v>
      </c>
      <c r="O56" s="206">
        <v>0</v>
      </c>
      <c r="P56" s="206">
        <v>26.06</v>
      </c>
      <c r="Q56" s="206">
        <v>0</v>
      </c>
      <c r="R56" s="206">
        <v>5.78</v>
      </c>
      <c r="S56" s="206">
        <v>0</v>
      </c>
      <c r="T56" s="206">
        <v>0</v>
      </c>
      <c r="U56" s="206">
        <v>20.64</v>
      </c>
      <c r="V56" s="206">
        <v>5.08</v>
      </c>
      <c r="W56" s="206">
        <v>13.5</v>
      </c>
      <c r="X56" s="206">
        <v>29.08</v>
      </c>
      <c r="Y56" s="206">
        <v>0</v>
      </c>
      <c r="Z56" s="206">
        <v>74.89</v>
      </c>
      <c r="AA56" s="206">
        <v>26.67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204.34</v>
      </c>
      <c r="M57" s="206">
        <v>13.6</v>
      </c>
      <c r="N57" s="206">
        <v>34.94</v>
      </c>
      <c r="O57" s="206">
        <v>0</v>
      </c>
      <c r="P57" s="206">
        <v>26.06</v>
      </c>
      <c r="Q57" s="206">
        <v>0</v>
      </c>
      <c r="R57" s="206">
        <v>5.78</v>
      </c>
      <c r="S57" s="206">
        <v>0</v>
      </c>
      <c r="T57" s="206">
        <v>0</v>
      </c>
      <c r="U57" s="206">
        <v>20.64</v>
      </c>
      <c r="V57" s="206">
        <v>5.08</v>
      </c>
      <c r="W57" s="206">
        <v>13.5</v>
      </c>
      <c r="X57" s="206">
        <v>26.37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204.34</v>
      </c>
      <c r="M58" s="206">
        <v>13.6</v>
      </c>
      <c r="N58" s="206">
        <v>34.94</v>
      </c>
      <c r="O58" s="206">
        <v>0</v>
      </c>
      <c r="P58" s="206">
        <v>26.06</v>
      </c>
      <c r="Q58" s="206">
        <v>0</v>
      </c>
      <c r="R58" s="206">
        <v>5.78</v>
      </c>
      <c r="S58" s="206">
        <v>0</v>
      </c>
      <c r="T58" s="206">
        <v>0</v>
      </c>
      <c r="U58" s="206">
        <v>20.64</v>
      </c>
      <c r="V58" s="206">
        <v>5.08</v>
      </c>
      <c r="W58" s="206">
        <v>13.5</v>
      </c>
      <c r="X58" s="206">
        <v>26.37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204.34</v>
      </c>
      <c r="M59" s="206">
        <v>13.6</v>
      </c>
      <c r="N59" s="206">
        <v>34.94</v>
      </c>
      <c r="O59" s="206">
        <v>0</v>
      </c>
      <c r="P59" s="206">
        <v>26.17</v>
      </c>
      <c r="Q59" s="206">
        <v>0</v>
      </c>
      <c r="R59" s="206">
        <v>5.78</v>
      </c>
      <c r="S59" s="206">
        <v>0</v>
      </c>
      <c r="T59" s="206">
        <v>0</v>
      </c>
      <c r="U59" s="206">
        <v>20.64</v>
      </c>
      <c r="V59" s="206">
        <v>5.08</v>
      </c>
      <c r="W59" s="206">
        <v>13.5</v>
      </c>
      <c r="X59" s="206">
        <v>26.37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4.82</v>
      </c>
      <c r="L60" s="206">
        <v>204.34</v>
      </c>
      <c r="M60" s="206">
        <v>13.6</v>
      </c>
      <c r="N60" s="206">
        <v>34.94</v>
      </c>
      <c r="O60" s="206">
        <v>0</v>
      </c>
      <c r="P60" s="206">
        <v>26.17</v>
      </c>
      <c r="Q60" s="206">
        <v>0</v>
      </c>
      <c r="R60" s="206">
        <v>5.78</v>
      </c>
      <c r="S60" s="206">
        <v>0</v>
      </c>
      <c r="T60" s="206">
        <v>0</v>
      </c>
      <c r="U60" s="206">
        <v>20.64</v>
      </c>
      <c r="V60" s="206">
        <v>5.08</v>
      </c>
      <c r="W60" s="206">
        <v>13.5</v>
      </c>
      <c r="X60" s="206">
        <v>26.37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4.82</v>
      </c>
      <c r="L61" s="206">
        <v>277.48</v>
      </c>
      <c r="M61" s="206">
        <v>13.6</v>
      </c>
      <c r="N61" s="206">
        <v>34.94</v>
      </c>
      <c r="O61" s="206">
        <v>0</v>
      </c>
      <c r="P61" s="206">
        <v>26.17</v>
      </c>
      <c r="Q61" s="206">
        <v>0</v>
      </c>
      <c r="R61" s="206">
        <v>5.78</v>
      </c>
      <c r="S61" s="206">
        <v>7.71</v>
      </c>
      <c r="T61" s="206">
        <v>0</v>
      </c>
      <c r="U61" s="206">
        <v>20.64</v>
      </c>
      <c r="V61" s="206">
        <v>5.0199999999999996</v>
      </c>
      <c r="W61" s="206">
        <v>13.5</v>
      </c>
      <c r="X61" s="206">
        <v>26.37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4.82</v>
      </c>
      <c r="L62" s="206">
        <v>371.74</v>
      </c>
      <c r="M62" s="206">
        <v>13.6</v>
      </c>
      <c r="N62" s="206">
        <v>34.94</v>
      </c>
      <c r="O62" s="206">
        <v>0</v>
      </c>
      <c r="P62" s="206">
        <v>26.17</v>
      </c>
      <c r="Q62" s="206">
        <v>6.46</v>
      </c>
      <c r="R62" s="206">
        <v>6.27</v>
      </c>
      <c r="S62" s="206">
        <v>7.81</v>
      </c>
      <c r="T62" s="206">
        <v>0</v>
      </c>
      <c r="U62" s="206">
        <v>20.64</v>
      </c>
      <c r="V62" s="206">
        <v>5</v>
      </c>
      <c r="W62" s="206">
        <v>13.5</v>
      </c>
      <c r="X62" s="206">
        <v>26.37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4.82</v>
      </c>
      <c r="L63" s="206">
        <v>371.74</v>
      </c>
      <c r="M63" s="206">
        <v>13.6</v>
      </c>
      <c r="N63" s="206">
        <v>34.94</v>
      </c>
      <c r="O63" s="206">
        <v>0</v>
      </c>
      <c r="P63" s="206">
        <v>26.17</v>
      </c>
      <c r="Q63" s="206">
        <v>6.46</v>
      </c>
      <c r="R63" s="206">
        <v>6.27</v>
      </c>
      <c r="S63" s="206">
        <v>7.81</v>
      </c>
      <c r="T63" s="206">
        <v>0</v>
      </c>
      <c r="U63" s="206">
        <v>20.64</v>
      </c>
      <c r="V63" s="206">
        <v>5</v>
      </c>
      <c r="W63" s="206">
        <v>13.5</v>
      </c>
      <c r="X63" s="206">
        <v>26.36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55.16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4.82</v>
      </c>
      <c r="L64" s="206">
        <v>371.74</v>
      </c>
      <c r="M64" s="206">
        <v>13.6</v>
      </c>
      <c r="N64" s="206">
        <v>34.94</v>
      </c>
      <c r="O64" s="206">
        <v>0</v>
      </c>
      <c r="P64" s="206">
        <v>26.17</v>
      </c>
      <c r="Q64" s="206">
        <v>6.46</v>
      </c>
      <c r="R64" s="206">
        <v>6.27</v>
      </c>
      <c r="S64" s="206">
        <v>7.81</v>
      </c>
      <c r="T64" s="206">
        <v>0</v>
      </c>
      <c r="U64" s="206">
        <v>20.64</v>
      </c>
      <c r="V64" s="206">
        <v>5</v>
      </c>
      <c r="W64" s="206">
        <v>13.5</v>
      </c>
      <c r="X64" s="206">
        <v>26.36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4.82</v>
      </c>
      <c r="L65" s="206">
        <v>371.74</v>
      </c>
      <c r="M65" s="206">
        <v>13.6</v>
      </c>
      <c r="N65" s="206">
        <v>34.94</v>
      </c>
      <c r="O65" s="206">
        <v>0</v>
      </c>
      <c r="P65" s="206">
        <v>26.17</v>
      </c>
      <c r="Q65" s="206">
        <v>6.46</v>
      </c>
      <c r="R65" s="206">
        <v>6.27</v>
      </c>
      <c r="S65" s="206">
        <v>7.81</v>
      </c>
      <c r="T65" s="206">
        <v>0</v>
      </c>
      <c r="U65" s="206">
        <v>20.64</v>
      </c>
      <c r="V65" s="206">
        <v>5</v>
      </c>
      <c r="W65" s="206">
        <v>13.5</v>
      </c>
      <c r="X65" s="206">
        <v>26.37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4.82</v>
      </c>
      <c r="L66" s="206">
        <v>371.74</v>
      </c>
      <c r="M66" s="206">
        <v>13.6</v>
      </c>
      <c r="N66" s="206">
        <v>34.94</v>
      </c>
      <c r="O66" s="206">
        <v>0</v>
      </c>
      <c r="P66" s="206">
        <v>26.17</v>
      </c>
      <c r="Q66" s="206">
        <v>6.46</v>
      </c>
      <c r="R66" s="206">
        <v>6.27</v>
      </c>
      <c r="S66" s="206">
        <v>7.81</v>
      </c>
      <c r="T66" s="206">
        <v>0</v>
      </c>
      <c r="U66" s="206">
        <v>20.64</v>
      </c>
      <c r="V66" s="206">
        <v>5</v>
      </c>
      <c r="W66" s="206">
        <v>13.5</v>
      </c>
      <c r="X66" s="206">
        <v>26.37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55.16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4.82</v>
      </c>
      <c r="L67" s="206">
        <v>371.74</v>
      </c>
      <c r="M67" s="206">
        <v>13.6</v>
      </c>
      <c r="N67" s="206">
        <v>34.94</v>
      </c>
      <c r="O67" s="206">
        <v>0</v>
      </c>
      <c r="P67" s="206">
        <v>26.17</v>
      </c>
      <c r="Q67" s="206">
        <v>0</v>
      </c>
      <c r="R67" s="206">
        <v>5.78</v>
      </c>
      <c r="S67" s="206">
        <v>7.71</v>
      </c>
      <c r="T67" s="206">
        <v>0</v>
      </c>
      <c r="U67" s="206">
        <v>20.64</v>
      </c>
      <c r="V67" s="206">
        <v>4.8600000000000003</v>
      </c>
      <c r="W67" s="206">
        <v>13.5</v>
      </c>
      <c r="X67" s="206">
        <v>26.37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4.82</v>
      </c>
      <c r="L68" s="206">
        <v>371.74</v>
      </c>
      <c r="M68" s="206">
        <v>13.6</v>
      </c>
      <c r="N68" s="206">
        <v>34.94</v>
      </c>
      <c r="O68" s="206">
        <v>0</v>
      </c>
      <c r="P68" s="206">
        <v>26.17</v>
      </c>
      <c r="Q68" s="206">
        <v>6.15</v>
      </c>
      <c r="R68" s="206">
        <v>6.27</v>
      </c>
      <c r="S68" s="206">
        <v>7.81</v>
      </c>
      <c r="T68" s="206">
        <v>0</v>
      </c>
      <c r="U68" s="206">
        <v>20.64</v>
      </c>
      <c r="V68" s="206">
        <v>4.8600000000000003</v>
      </c>
      <c r="W68" s="206">
        <v>13.5</v>
      </c>
      <c r="X68" s="206">
        <v>26.37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4.82</v>
      </c>
      <c r="L69" s="206">
        <v>371.74</v>
      </c>
      <c r="M69" s="206">
        <v>13.6</v>
      </c>
      <c r="N69" s="206">
        <v>34.94</v>
      </c>
      <c r="O69" s="206">
        <v>0</v>
      </c>
      <c r="P69" s="206">
        <v>26.17</v>
      </c>
      <c r="Q69" s="206">
        <v>6.46</v>
      </c>
      <c r="R69" s="206">
        <v>6.27</v>
      </c>
      <c r="S69" s="206">
        <v>7.81</v>
      </c>
      <c r="T69" s="206">
        <v>0</v>
      </c>
      <c r="U69" s="206">
        <v>20.64</v>
      </c>
      <c r="V69" s="206">
        <v>4.83</v>
      </c>
      <c r="W69" s="206">
        <v>13.5</v>
      </c>
      <c r="X69" s="206">
        <v>26.37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4.82</v>
      </c>
      <c r="L70" s="206">
        <v>371.74</v>
      </c>
      <c r="M70" s="206">
        <v>13.6</v>
      </c>
      <c r="N70" s="206">
        <v>34.94</v>
      </c>
      <c r="O70" s="206">
        <v>0</v>
      </c>
      <c r="P70" s="206">
        <v>26.17</v>
      </c>
      <c r="Q70" s="206">
        <v>6.46</v>
      </c>
      <c r="R70" s="206">
        <v>6.27</v>
      </c>
      <c r="S70" s="206">
        <v>7.81</v>
      </c>
      <c r="T70" s="206">
        <v>0</v>
      </c>
      <c r="U70" s="206">
        <v>20.64</v>
      </c>
      <c r="V70" s="206">
        <v>4.83</v>
      </c>
      <c r="W70" s="206">
        <v>13.5</v>
      </c>
      <c r="X70" s="206">
        <v>26.37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4.82</v>
      </c>
      <c r="L71" s="206">
        <v>371.74</v>
      </c>
      <c r="M71" s="206">
        <v>13.6</v>
      </c>
      <c r="N71" s="206">
        <v>34.94</v>
      </c>
      <c r="O71" s="206">
        <v>0</v>
      </c>
      <c r="P71" s="206">
        <v>26.17</v>
      </c>
      <c r="Q71" s="206">
        <v>6.46</v>
      </c>
      <c r="R71" s="206">
        <v>6.27</v>
      </c>
      <c r="S71" s="206">
        <v>7.81</v>
      </c>
      <c r="T71" s="206">
        <v>0</v>
      </c>
      <c r="U71" s="206">
        <v>20.64</v>
      </c>
      <c r="V71" s="206">
        <v>4.83</v>
      </c>
      <c r="W71" s="206">
        <v>13.5</v>
      </c>
      <c r="X71" s="206">
        <v>26.37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2.35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4.82</v>
      </c>
      <c r="L72" s="206">
        <v>371.74</v>
      </c>
      <c r="M72" s="206">
        <v>13.6</v>
      </c>
      <c r="N72" s="206">
        <v>34.94</v>
      </c>
      <c r="O72" s="206">
        <v>0</v>
      </c>
      <c r="P72" s="206">
        <v>26.17</v>
      </c>
      <c r="Q72" s="206">
        <v>6.46</v>
      </c>
      <c r="R72" s="206">
        <v>6.27</v>
      </c>
      <c r="S72" s="206">
        <v>7.81</v>
      </c>
      <c r="T72" s="206">
        <v>0</v>
      </c>
      <c r="U72" s="206">
        <v>20.64</v>
      </c>
      <c r="V72" s="206">
        <v>4.83</v>
      </c>
      <c r="W72" s="206">
        <v>13.5</v>
      </c>
      <c r="X72" s="206">
        <v>26.37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4.82</v>
      </c>
      <c r="L73" s="206">
        <v>371.74</v>
      </c>
      <c r="M73" s="206">
        <v>13.6</v>
      </c>
      <c r="N73" s="206">
        <v>34.94</v>
      </c>
      <c r="O73" s="206">
        <v>0</v>
      </c>
      <c r="P73" s="206">
        <v>26.17</v>
      </c>
      <c r="Q73" s="206">
        <v>6.46</v>
      </c>
      <c r="R73" s="206">
        <v>6.27</v>
      </c>
      <c r="S73" s="206">
        <v>7.81</v>
      </c>
      <c r="T73" s="206">
        <v>0</v>
      </c>
      <c r="U73" s="206">
        <v>20.64</v>
      </c>
      <c r="V73" s="206">
        <v>4.5999999999999996</v>
      </c>
      <c r="W73" s="206">
        <v>13.5</v>
      </c>
      <c r="X73" s="206">
        <v>26.37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4.82</v>
      </c>
      <c r="L74" s="206">
        <v>371.74</v>
      </c>
      <c r="M74" s="206">
        <v>13.6</v>
      </c>
      <c r="N74" s="206">
        <v>34.94</v>
      </c>
      <c r="O74" s="206">
        <v>0</v>
      </c>
      <c r="P74" s="206">
        <v>26.17</v>
      </c>
      <c r="Q74" s="206">
        <v>6.46</v>
      </c>
      <c r="R74" s="206">
        <v>6.27</v>
      </c>
      <c r="S74" s="206">
        <v>7.81</v>
      </c>
      <c r="T74" s="206">
        <v>0</v>
      </c>
      <c r="U74" s="206">
        <v>20.64</v>
      </c>
      <c r="V74" s="206">
        <v>4.5999999999999996</v>
      </c>
      <c r="W74" s="206">
        <v>13.5</v>
      </c>
      <c r="X74" s="206">
        <v>26.37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4.82</v>
      </c>
      <c r="L75" s="206">
        <v>371.74</v>
      </c>
      <c r="M75" s="206">
        <v>13.6</v>
      </c>
      <c r="N75" s="206">
        <v>34.94</v>
      </c>
      <c r="O75" s="206">
        <v>0</v>
      </c>
      <c r="P75" s="206">
        <v>26.17</v>
      </c>
      <c r="Q75" s="206">
        <v>6.46</v>
      </c>
      <c r="R75" s="206">
        <v>6.27</v>
      </c>
      <c r="S75" s="206">
        <v>7.81</v>
      </c>
      <c r="T75" s="206">
        <v>0</v>
      </c>
      <c r="U75" s="206">
        <v>20.64</v>
      </c>
      <c r="V75" s="206">
        <v>4.83</v>
      </c>
      <c r="W75" s="206">
        <v>13.5</v>
      </c>
      <c r="X75" s="206">
        <v>26.37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4.82</v>
      </c>
      <c r="L76" s="206">
        <v>371.74</v>
      </c>
      <c r="M76" s="206">
        <v>13.6</v>
      </c>
      <c r="N76" s="206">
        <v>34.94</v>
      </c>
      <c r="O76" s="206">
        <v>0</v>
      </c>
      <c r="P76" s="206">
        <v>26.17</v>
      </c>
      <c r="Q76" s="206">
        <v>6.46</v>
      </c>
      <c r="R76" s="206">
        <v>6.27</v>
      </c>
      <c r="S76" s="206">
        <v>7.81</v>
      </c>
      <c r="T76" s="206">
        <v>0</v>
      </c>
      <c r="U76" s="206">
        <v>20.64</v>
      </c>
      <c r="V76" s="206">
        <v>4.83</v>
      </c>
      <c r="W76" s="206">
        <v>13.5</v>
      </c>
      <c r="X76" s="206">
        <v>26.37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4.82</v>
      </c>
      <c r="L77" s="206">
        <v>371.74</v>
      </c>
      <c r="M77" s="206">
        <v>13.6</v>
      </c>
      <c r="N77" s="206">
        <v>34.94</v>
      </c>
      <c r="O77" s="206">
        <v>0</v>
      </c>
      <c r="P77" s="206">
        <v>26.17</v>
      </c>
      <c r="Q77" s="206">
        <v>6.46</v>
      </c>
      <c r="R77" s="206">
        <v>6.27</v>
      </c>
      <c r="S77" s="206">
        <v>7.81</v>
      </c>
      <c r="T77" s="206">
        <v>0</v>
      </c>
      <c r="U77" s="206">
        <v>20.64</v>
      </c>
      <c r="V77" s="206">
        <v>4.5999999999999996</v>
      </c>
      <c r="W77" s="206">
        <v>13.5</v>
      </c>
      <c r="X77" s="206">
        <v>26.37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4.82</v>
      </c>
      <c r="L78" s="206">
        <v>371.74</v>
      </c>
      <c r="M78" s="206">
        <v>13.6</v>
      </c>
      <c r="N78" s="206">
        <v>34.94</v>
      </c>
      <c r="O78" s="206">
        <v>0</v>
      </c>
      <c r="P78" s="206">
        <v>26.17</v>
      </c>
      <c r="Q78" s="206">
        <v>6.46</v>
      </c>
      <c r="R78" s="206">
        <v>6.27</v>
      </c>
      <c r="S78" s="206">
        <v>7.81</v>
      </c>
      <c r="T78" s="206">
        <v>0</v>
      </c>
      <c r="U78" s="206">
        <v>20.64</v>
      </c>
      <c r="V78" s="206">
        <v>4.5999999999999996</v>
      </c>
      <c r="W78" s="206">
        <v>13.5</v>
      </c>
      <c r="X78" s="206">
        <v>26.37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4.82</v>
      </c>
      <c r="L79" s="206">
        <v>371.74</v>
      </c>
      <c r="M79" s="206">
        <v>13.6</v>
      </c>
      <c r="N79" s="206">
        <v>34.94</v>
      </c>
      <c r="O79" s="206">
        <v>0</v>
      </c>
      <c r="P79" s="206">
        <v>26.17</v>
      </c>
      <c r="Q79" s="206">
        <v>6.46</v>
      </c>
      <c r="R79" s="206">
        <v>6.27</v>
      </c>
      <c r="S79" s="206">
        <v>7.81</v>
      </c>
      <c r="T79" s="206">
        <v>0</v>
      </c>
      <c r="U79" s="206">
        <v>20.64</v>
      </c>
      <c r="V79" s="206">
        <v>4.97</v>
      </c>
      <c r="W79" s="206">
        <v>13.5</v>
      </c>
      <c r="X79" s="206">
        <v>26.37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4.82</v>
      </c>
      <c r="L80" s="206">
        <v>371.74</v>
      </c>
      <c r="M80" s="206">
        <v>13.6</v>
      </c>
      <c r="N80" s="206">
        <v>34.94</v>
      </c>
      <c r="O80" s="206">
        <v>0</v>
      </c>
      <c r="P80" s="206">
        <v>26.17</v>
      </c>
      <c r="Q80" s="206">
        <v>6.46</v>
      </c>
      <c r="R80" s="206">
        <v>6.27</v>
      </c>
      <c r="S80" s="206">
        <v>7.81</v>
      </c>
      <c r="T80" s="206">
        <v>0</v>
      </c>
      <c r="U80" s="206">
        <v>20.64</v>
      </c>
      <c r="V80" s="206">
        <v>4.97</v>
      </c>
      <c r="W80" s="206">
        <v>13.5</v>
      </c>
      <c r="X80" s="206">
        <v>26.37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4.82</v>
      </c>
      <c r="L81" s="206">
        <v>371.74</v>
      </c>
      <c r="M81" s="206">
        <v>13.6</v>
      </c>
      <c r="N81" s="206">
        <v>34.94</v>
      </c>
      <c r="O81" s="206">
        <v>0</v>
      </c>
      <c r="P81" s="206">
        <v>26.17</v>
      </c>
      <c r="Q81" s="206">
        <v>5.97</v>
      </c>
      <c r="R81" s="206">
        <v>6.27</v>
      </c>
      <c r="S81" s="206">
        <v>7.81</v>
      </c>
      <c r="T81" s="206">
        <v>0</v>
      </c>
      <c r="U81" s="206">
        <v>20.64</v>
      </c>
      <c r="V81" s="206">
        <v>5.37</v>
      </c>
      <c r="W81" s="206">
        <v>13.5</v>
      </c>
      <c r="X81" s="206">
        <v>26.37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4.82</v>
      </c>
      <c r="L82" s="206">
        <v>371.74</v>
      </c>
      <c r="M82" s="206">
        <v>13.6</v>
      </c>
      <c r="N82" s="206">
        <v>34.94</v>
      </c>
      <c r="O82" s="206">
        <v>0</v>
      </c>
      <c r="P82" s="206">
        <v>26.17</v>
      </c>
      <c r="Q82" s="206">
        <v>5.65</v>
      </c>
      <c r="R82" s="206">
        <v>6.27</v>
      </c>
      <c r="S82" s="206">
        <v>7.81</v>
      </c>
      <c r="T82" s="206">
        <v>0</v>
      </c>
      <c r="U82" s="206">
        <v>20.64</v>
      </c>
      <c r="V82" s="206">
        <v>5.37</v>
      </c>
      <c r="W82" s="206">
        <v>13.5</v>
      </c>
      <c r="X82" s="206">
        <v>26.37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4.82</v>
      </c>
      <c r="L83" s="206">
        <v>371.74</v>
      </c>
      <c r="M83" s="206">
        <v>13.16</v>
      </c>
      <c r="N83" s="206">
        <v>34.94</v>
      </c>
      <c r="O83" s="206">
        <v>0</v>
      </c>
      <c r="P83" s="206">
        <v>26.29</v>
      </c>
      <c r="Q83" s="206">
        <v>6.29</v>
      </c>
      <c r="R83" s="206">
        <v>6.27</v>
      </c>
      <c r="S83" s="206">
        <v>7.81</v>
      </c>
      <c r="T83" s="206">
        <v>0</v>
      </c>
      <c r="U83" s="206">
        <v>20.64</v>
      </c>
      <c r="V83" s="206">
        <v>5.37</v>
      </c>
      <c r="W83" s="206">
        <v>13.5</v>
      </c>
      <c r="X83" s="206">
        <v>26.37</v>
      </c>
      <c r="Y83" s="206">
        <v>0</v>
      </c>
      <c r="Z83" s="206">
        <v>74.89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4.82</v>
      </c>
      <c r="L84" s="206">
        <v>371.74</v>
      </c>
      <c r="M84" s="206">
        <v>13.16</v>
      </c>
      <c r="N84" s="206">
        <v>34.94</v>
      </c>
      <c r="O84" s="206">
        <v>0</v>
      </c>
      <c r="P84" s="206">
        <v>26.29</v>
      </c>
      <c r="Q84" s="206">
        <v>6.46</v>
      </c>
      <c r="R84" s="206">
        <v>6.27</v>
      </c>
      <c r="S84" s="206">
        <v>7.81</v>
      </c>
      <c r="T84" s="206">
        <v>0</v>
      </c>
      <c r="U84" s="206">
        <v>20.64</v>
      </c>
      <c r="V84" s="206">
        <v>5.37</v>
      </c>
      <c r="W84" s="206">
        <v>13.5</v>
      </c>
      <c r="X84" s="206">
        <v>26.37</v>
      </c>
      <c r="Y84" s="206">
        <v>0</v>
      </c>
      <c r="Z84" s="206">
        <v>74.89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4.82</v>
      </c>
      <c r="L85" s="206">
        <v>371.74</v>
      </c>
      <c r="M85" s="206">
        <v>13.16</v>
      </c>
      <c r="N85" s="206">
        <v>34.94</v>
      </c>
      <c r="O85" s="206">
        <v>0</v>
      </c>
      <c r="P85" s="206">
        <v>26.29</v>
      </c>
      <c r="Q85" s="206">
        <v>6.46</v>
      </c>
      <c r="R85" s="206">
        <v>6.27</v>
      </c>
      <c r="S85" s="206">
        <v>7.81</v>
      </c>
      <c r="T85" s="206">
        <v>0</v>
      </c>
      <c r="U85" s="206">
        <v>20.64</v>
      </c>
      <c r="V85" s="206">
        <v>5.37</v>
      </c>
      <c r="W85" s="206">
        <v>13.5</v>
      </c>
      <c r="X85" s="206">
        <v>26.37</v>
      </c>
      <c r="Y85" s="206">
        <v>0</v>
      </c>
      <c r="Z85" s="206">
        <v>74.89</v>
      </c>
      <c r="AA85" s="206">
        <v>26.67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4.82</v>
      </c>
      <c r="L86" s="206">
        <v>371.74</v>
      </c>
      <c r="M86" s="206">
        <v>13.16</v>
      </c>
      <c r="N86" s="206">
        <v>34.94</v>
      </c>
      <c r="O86" s="206">
        <v>0</v>
      </c>
      <c r="P86" s="206">
        <v>26.29</v>
      </c>
      <c r="Q86" s="206">
        <v>0</v>
      </c>
      <c r="R86" s="206">
        <v>5.78</v>
      </c>
      <c r="S86" s="206">
        <v>7.71</v>
      </c>
      <c r="T86" s="206">
        <v>0</v>
      </c>
      <c r="U86" s="206">
        <v>20.64</v>
      </c>
      <c r="V86" s="206">
        <v>5.37</v>
      </c>
      <c r="W86" s="206">
        <v>13.5</v>
      </c>
      <c r="X86" s="206">
        <v>26.37</v>
      </c>
      <c r="Y86" s="206">
        <v>0</v>
      </c>
      <c r="Z86" s="206">
        <v>74.89</v>
      </c>
      <c r="AA86" s="206">
        <v>26.67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4.82</v>
      </c>
      <c r="L87" s="206">
        <v>327.86</v>
      </c>
      <c r="M87" s="206">
        <v>13.16</v>
      </c>
      <c r="N87" s="206">
        <v>34.94</v>
      </c>
      <c r="O87" s="206">
        <v>0</v>
      </c>
      <c r="P87" s="206">
        <v>26.29</v>
      </c>
      <c r="Q87" s="206">
        <v>0</v>
      </c>
      <c r="R87" s="206">
        <v>5.78</v>
      </c>
      <c r="S87" s="206">
        <v>7.71</v>
      </c>
      <c r="T87" s="206">
        <v>0</v>
      </c>
      <c r="U87" s="206">
        <v>20.64</v>
      </c>
      <c r="V87" s="206">
        <v>5.37</v>
      </c>
      <c r="W87" s="206">
        <v>13.5</v>
      </c>
      <c r="X87" s="206">
        <v>26.37</v>
      </c>
      <c r="Y87" s="206">
        <v>0</v>
      </c>
      <c r="Z87" s="206">
        <v>74.89</v>
      </c>
      <c r="AA87" s="206">
        <v>26.67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56.41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4.71</v>
      </c>
      <c r="L88" s="206">
        <v>204.34</v>
      </c>
      <c r="M88" s="206">
        <v>13.16</v>
      </c>
      <c r="N88" s="206">
        <v>34.94</v>
      </c>
      <c r="O88" s="206">
        <v>0</v>
      </c>
      <c r="P88" s="206">
        <v>26.29</v>
      </c>
      <c r="Q88" s="206">
        <v>0</v>
      </c>
      <c r="R88" s="206">
        <v>5.78</v>
      </c>
      <c r="S88" s="206">
        <v>7.71</v>
      </c>
      <c r="T88" s="206">
        <v>0</v>
      </c>
      <c r="U88" s="206">
        <v>20.64</v>
      </c>
      <c r="V88" s="206">
        <v>5.37</v>
      </c>
      <c r="W88" s="206">
        <v>13.5</v>
      </c>
      <c r="X88" s="206">
        <v>26.37</v>
      </c>
      <c r="Y88" s="206">
        <v>0</v>
      </c>
      <c r="Z88" s="206">
        <v>74.89</v>
      </c>
      <c r="AA88" s="206">
        <v>26.67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56.41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4.82</v>
      </c>
      <c r="L89" s="206">
        <v>204.34</v>
      </c>
      <c r="M89" s="206">
        <v>13.16</v>
      </c>
      <c r="N89" s="206">
        <v>34.94</v>
      </c>
      <c r="O89" s="206">
        <v>0</v>
      </c>
      <c r="P89" s="206">
        <v>26.29</v>
      </c>
      <c r="Q89" s="206">
        <v>0</v>
      </c>
      <c r="R89" s="206">
        <v>5.78</v>
      </c>
      <c r="S89" s="206">
        <v>7.71</v>
      </c>
      <c r="T89" s="206">
        <v>0</v>
      </c>
      <c r="U89" s="206">
        <v>20.64</v>
      </c>
      <c r="V89" s="206">
        <v>5.37</v>
      </c>
      <c r="W89" s="206">
        <v>13.5</v>
      </c>
      <c r="X89" s="206">
        <v>26.37</v>
      </c>
      <c r="Y89" s="206">
        <v>0</v>
      </c>
      <c r="Z89" s="206">
        <v>74.89</v>
      </c>
      <c r="AA89" s="206">
        <v>26.67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56.41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204.34</v>
      </c>
      <c r="M90" s="206">
        <v>13.16</v>
      </c>
      <c r="N90" s="206">
        <v>34.94</v>
      </c>
      <c r="O90" s="206">
        <v>0</v>
      </c>
      <c r="P90" s="206">
        <v>26.29</v>
      </c>
      <c r="Q90" s="206">
        <v>0</v>
      </c>
      <c r="R90" s="206">
        <v>5.78</v>
      </c>
      <c r="S90" s="206">
        <v>0.43</v>
      </c>
      <c r="T90" s="206">
        <v>0</v>
      </c>
      <c r="U90" s="206">
        <v>20.64</v>
      </c>
      <c r="V90" s="206">
        <v>5.37</v>
      </c>
      <c r="W90" s="206">
        <v>13.5</v>
      </c>
      <c r="X90" s="206">
        <v>26.37</v>
      </c>
      <c r="Y90" s="206">
        <v>0</v>
      </c>
      <c r="Z90" s="206">
        <v>74.89</v>
      </c>
      <c r="AA90" s="206">
        <v>26.67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56.41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204.34</v>
      </c>
      <c r="M91" s="206">
        <v>13.16</v>
      </c>
      <c r="N91" s="206">
        <v>34.94</v>
      </c>
      <c r="O91" s="206">
        <v>0</v>
      </c>
      <c r="P91" s="206">
        <v>25.24</v>
      </c>
      <c r="Q91" s="206">
        <v>0</v>
      </c>
      <c r="R91" s="206">
        <v>5.78</v>
      </c>
      <c r="S91" s="206">
        <v>0.43</v>
      </c>
      <c r="T91" s="206">
        <v>0</v>
      </c>
      <c r="U91" s="206">
        <v>20.64</v>
      </c>
      <c r="V91" s="206">
        <v>0</v>
      </c>
      <c r="W91" s="206">
        <v>13.5</v>
      </c>
      <c r="X91" s="206">
        <v>26.37</v>
      </c>
      <c r="Y91" s="206">
        <v>0</v>
      </c>
      <c r="Z91" s="206">
        <v>74.89</v>
      </c>
      <c r="AA91" s="206">
        <v>26.67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56.41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204.34</v>
      </c>
      <c r="M92" s="206">
        <v>13.16</v>
      </c>
      <c r="N92" s="206">
        <v>34.94</v>
      </c>
      <c r="O92" s="206">
        <v>0</v>
      </c>
      <c r="P92" s="206">
        <v>25.24</v>
      </c>
      <c r="Q92" s="206">
        <v>0</v>
      </c>
      <c r="R92" s="206">
        <v>0</v>
      </c>
      <c r="S92" s="206">
        <v>0.43</v>
      </c>
      <c r="T92" s="206">
        <v>0</v>
      </c>
      <c r="U92" s="206">
        <v>20.64</v>
      </c>
      <c r="V92" s="206">
        <v>0</v>
      </c>
      <c r="W92" s="206">
        <v>1.93</v>
      </c>
      <c r="X92" s="206">
        <v>9.64</v>
      </c>
      <c r="Y92" s="206">
        <v>0</v>
      </c>
      <c r="Z92" s="206">
        <v>74.89</v>
      </c>
      <c r="AA92" s="206">
        <v>7.71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56.41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204.34</v>
      </c>
      <c r="M93" s="206">
        <v>13.16</v>
      </c>
      <c r="N93" s="206">
        <v>34.94</v>
      </c>
      <c r="O93" s="206">
        <v>0</v>
      </c>
      <c r="P93" s="206">
        <v>25.24</v>
      </c>
      <c r="Q93" s="206">
        <v>0</v>
      </c>
      <c r="R93" s="206">
        <v>0</v>
      </c>
      <c r="S93" s="206">
        <v>0.52</v>
      </c>
      <c r="T93" s="206">
        <v>0</v>
      </c>
      <c r="U93" s="206">
        <v>20.64</v>
      </c>
      <c r="V93" s="206">
        <v>0</v>
      </c>
      <c r="W93" s="206">
        <v>1.93</v>
      </c>
      <c r="X93" s="206">
        <v>9.64</v>
      </c>
      <c r="Y93" s="206">
        <v>0</v>
      </c>
      <c r="Z93" s="206">
        <v>28.92</v>
      </c>
      <c r="AA93" s="206">
        <v>7.71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56.41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204.34</v>
      </c>
      <c r="M94" s="206">
        <v>13.16</v>
      </c>
      <c r="N94" s="206">
        <v>34.94</v>
      </c>
      <c r="O94" s="206">
        <v>0</v>
      </c>
      <c r="P94" s="206">
        <v>25.24</v>
      </c>
      <c r="Q94" s="206">
        <v>0</v>
      </c>
      <c r="R94" s="206">
        <v>0</v>
      </c>
      <c r="S94" s="206">
        <v>0.52</v>
      </c>
      <c r="T94" s="206">
        <v>0</v>
      </c>
      <c r="U94" s="206">
        <v>20.64</v>
      </c>
      <c r="V94" s="206">
        <v>0</v>
      </c>
      <c r="W94" s="206">
        <v>1.93</v>
      </c>
      <c r="X94" s="206">
        <v>9.64</v>
      </c>
      <c r="Y94" s="206">
        <v>0</v>
      </c>
      <c r="Z94" s="206">
        <v>28.92</v>
      </c>
      <c r="AA94" s="206">
        <v>7.71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56.41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204.34</v>
      </c>
      <c r="M95" s="206">
        <v>13.16</v>
      </c>
      <c r="N95" s="206">
        <v>34.94</v>
      </c>
      <c r="O95" s="206">
        <v>0</v>
      </c>
      <c r="P95" s="206">
        <v>25.25</v>
      </c>
      <c r="Q95" s="206">
        <v>0</v>
      </c>
      <c r="R95" s="206">
        <v>0</v>
      </c>
      <c r="S95" s="206">
        <v>0.52</v>
      </c>
      <c r="T95" s="206">
        <v>0</v>
      </c>
      <c r="U95" s="206">
        <v>20.64</v>
      </c>
      <c r="V95" s="206">
        <v>0</v>
      </c>
      <c r="W95" s="206">
        <v>1.95</v>
      </c>
      <c r="X95" s="206">
        <v>12.05</v>
      </c>
      <c r="Y95" s="206">
        <v>0</v>
      </c>
      <c r="Z95" s="206">
        <v>28.92</v>
      </c>
      <c r="AA95" s="206">
        <v>7.71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204.34</v>
      </c>
      <c r="M96" s="206">
        <v>13.16</v>
      </c>
      <c r="N96" s="206">
        <v>34.94</v>
      </c>
      <c r="O96" s="206">
        <v>0</v>
      </c>
      <c r="P96" s="206">
        <v>25.25</v>
      </c>
      <c r="Q96" s="206">
        <v>0</v>
      </c>
      <c r="R96" s="206">
        <v>0</v>
      </c>
      <c r="S96" s="206">
        <v>0.52</v>
      </c>
      <c r="T96" s="206">
        <v>0</v>
      </c>
      <c r="U96" s="206">
        <v>20.64</v>
      </c>
      <c r="V96" s="206">
        <v>0</v>
      </c>
      <c r="W96" s="206">
        <v>1.93</v>
      </c>
      <c r="X96" s="206">
        <v>9.64</v>
      </c>
      <c r="Y96" s="206">
        <v>0</v>
      </c>
      <c r="Z96" s="206">
        <v>28.92</v>
      </c>
      <c r="AA96" s="206">
        <v>7.71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204.34</v>
      </c>
      <c r="M97" s="206">
        <v>13.16</v>
      </c>
      <c r="N97" s="206">
        <v>34.94</v>
      </c>
      <c r="O97" s="206">
        <v>0</v>
      </c>
      <c r="P97" s="206">
        <v>25.25</v>
      </c>
      <c r="Q97" s="206">
        <v>0</v>
      </c>
      <c r="R97" s="206">
        <v>0</v>
      </c>
      <c r="S97" s="206">
        <v>0.52</v>
      </c>
      <c r="T97" s="206">
        <v>0</v>
      </c>
      <c r="U97" s="206">
        <v>20.64</v>
      </c>
      <c r="V97" s="206">
        <v>0</v>
      </c>
      <c r="W97" s="206">
        <v>1.93</v>
      </c>
      <c r="X97" s="206">
        <v>9.64</v>
      </c>
      <c r="Y97" s="206">
        <v>0</v>
      </c>
      <c r="Z97" s="206">
        <v>28.92</v>
      </c>
      <c r="AA97" s="206">
        <v>7.71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2.11</v>
      </c>
      <c r="L98" s="206">
        <v>204.34</v>
      </c>
      <c r="M98" s="206">
        <v>13.16</v>
      </c>
      <c r="N98" s="206">
        <v>34.94</v>
      </c>
      <c r="O98" s="206">
        <v>0</v>
      </c>
      <c r="P98" s="206">
        <v>25.25</v>
      </c>
      <c r="Q98" s="206">
        <v>0</v>
      </c>
      <c r="R98" s="206">
        <v>0</v>
      </c>
      <c r="S98" s="206">
        <v>0.52</v>
      </c>
      <c r="T98" s="206">
        <v>0</v>
      </c>
      <c r="U98" s="206">
        <v>20.64</v>
      </c>
      <c r="V98" s="206">
        <v>0</v>
      </c>
      <c r="W98" s="206">
        <v>1.93</v>
      </c>
      <c r="X98" s="206">
        <v>9.64</v>
      </c>
      <c r="Y98" s="206">
        <v>0</v>
      </c>
      <c r="Z98" s="206">
        <v>28.92</v>
      </c>
      <c r="AA98" s="206">
        <v>7.71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0.10761749999999994</v>
      </c>
      <c r="L99">
        <f t="shared" si="0"/>
        <v>7.1534950000000093</v>
      </c>
      <c r="M99">
        <f t="shared" si="0"/>
        <v>0.32464000000000048</v>
      </c>
      <c r="N99">
        <f t="shared" si="0"/>
        <v>0.83856000000000108</v>
      </c>
      <c r="O99">
        <f t="shared" si="0"/>
        <v>0</v>
      </c>
      <c r="P99">
        <f t="shared" si="0"/>
        <v>0.67122999999999988</v>
      </c>
      <c r="Q99">
        <f t="shared" si="0"/>
        <v>7.8689999999999996E-2</v>
      </c>
      <c r="R99">
        <f t="shared" si="0"/>
        <v>0.11993749999999986</v>
      </c>
      <c r="S99">
        <f t="shared" si="0"/>
        <v>0.13654749999999999</v>
      </c>
      <c r="T99">
        <f t="shared" si="0"/>
        <v>0</v>
      </c>
      <c r="U99">
        <f t="shared" si="0"/>
        <v>0.49536000000000102</v>
      </c>
      <c r="V99">
        <f t="shared" si="0"/>
        <v>8.8800000000000087E-2</v>
      </c>
      <c r="W99">
        <f t="shared" si="0"/>
        <v>0.23727999999999991</v>
      </c>
      <c r="X99">
        <f t="shared" si="0"/>
        <v>0.42978499999999964</v>
      </c>
      <c r="Y99">
        <f t="shared" si="0"/>
        <v>0</v>
      </c>
      <c r="Z99">
        <f t="shared" si="0"/>
        <v>1.4640775000000013</v>
      </c>
      <c r="AA99">
        <f t="shared" si="0"/>
        <v>0.49788000000000054</v>
      </c>
      <c r="AB99">
        <f t="shared" si="0"/>
        <v>0</v>
      </c>
      <c r="AC99">
        <f t="shared" si="0"/>
        <v>0.28224249999999995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1.5248400000000006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0.18240500000000007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44904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0.75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0.28000000000000003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0.28000000000000003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0.28000000000000003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0.28000000000000003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0.61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0.28000000000000003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0.28000000000000003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0.28000000000000003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0.28000000000000003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0.28000000000000003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0.28000000000000003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0.28000000000000003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0.28000000000000003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0.28000000000000003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0.28000000000000003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0.28000000000000003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0.28000000000000003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0.28000000000000003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0.28000000000000003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0.28000000000000003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0.26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0.62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1.4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0.16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0.01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18.510000000000002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18.510000000000002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1.1200000000000001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1.1200000000000001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1.1200000000000001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1.1200000000000001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1.1200000000000001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18.93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1.1200000000000001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18.93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1.1200000000000001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18.93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1.1200000000000001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0.03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18.93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1.1200000000000001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0.03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18.93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1.1200000000000001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0.03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18.93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1.1200000000000001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18.93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1.1200000000000001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18.93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1.1200000000000001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0.04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1.1200000000000001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0.04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1.1200000000000001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0.04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0.59</v>
      </c>
      <c r="L98" s="206">
        <v>1.36</v>
      </c>
      <c r="M98" s="206">
        <v>1.1200000000000001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0.04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2.9674999999999988E-3</v>
      </c>
      <c r="L99">
        <f t="shared" si="0"/>
        <v>3.2634999999999997E-2</v>
      </c>
      <c r="M99">
        <f t="shared" si="0"/>
        <v>2.7679999999999975E-2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1.3950000000000006E-3</v>
      </c>
      <c r="S99">
        <f t="shared" si="0"/>
        <v>1.6899999999999999E-3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4.8682499999999899E-2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0.44887500000000036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37.07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216.02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37.07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216.02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279.18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279.18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279.18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279.18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279.18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279.18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279.18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279.18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279.18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279.18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279.18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279.18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279.18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279.18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279.18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279.18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279.18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279.18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281.38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281.38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274.10000000000002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274.10000000000002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0.89078499999999994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6.5043550000000012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37.11</v>
      </c>
      <c r="J3" s="206">
        <v>0</v>
      </c>
      <c r="K3" s="206">
        <v>365.79</v>
      </c>
      <c r="L3" s="206">
        <v>3.39</v>
      </c>
      <c r="M3" s="206">
        <v>1.1599999999999999</v>
      </c>
      <c r="N3" s="206">
        <v>1.87</v>
      </c>
      <c r="O3" s="206">
        <v>2.66</v>
      </c>
      <c r="P3" s="206">
        <v>0.66</v>
      </c>
      <c r="Q3" s="206">
        <v>6.69</v>
      </c>
      <c r="R3" s="206">
        <v>4.67</v>
      </c>
      <c r="S3" s="206">
        <v>5.73</v>
      </c>
      <c r="T3" s="206">
        <v>1.41</v>
      </c>
      <c r="U3" s="206">
        <v>1.87</v>
      </c>
      <c r="V3" s="206">
        <v>7.97</v>
      </c>
      <c r="W3" s="206">
        <v>0.74</v>
      </c>
      <c r="X3" s="206">
        <v>1.56</v>
      </c>
      <c r="Y3" s="206">
        <v>0</v>
      </c>
      <c r="Z3" s="206">
        <v>54.24</v>
      </c>
      <c r="AA3" s="206">
        <v>4.2</v>
      </c>
      <c r="AB3" s="206">
        <v>0</v>
      </c>
      <c r="AC3" s="206">
        <v>29.09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37.11</v>
      </c>
      <c r="J4" s="206">
        <v>0</v>
      </c>
      <c r="K4" s="206">
        <v>377.39</v>
      </c>
      <c r="L4" s="206">
        <v>3.39</v>
      </c>
      <c r="M4" s="206">
        <v>1.1599999999999999</v>
      </c>
      <c r="N4" s="206">
        <v>1.87</v>
      </c>
      <c r="O4" s="206">
        <v>2.66</v>
      </c>
      <c r="P4" s="206">
        <v>0.66</v>
      </c>
      <c r="Q4" s="206">
        <v>6.69</v>
      </c>
      <c r="R4" s="206">
        <v>4.67</v>
      </c>
      <c r="S4" s="206">
        <v>5.72</v>
      </c>
      <c r="T4" s="206">
        <v>1.41</v>
      </c>
      <c r="U4" s="206">
        <v>1.87</v>
      </c>
      <c r="V4" s="206">
        <v>7.97</v>
      </c>
      <c r="W4" s="206">
        <v>0.74</v>
      </c>
      <c r="X4" s="206">
        <v>1.56</v>
      </c>
      <c r="Y4" s="206">
        <v>0</v>
      </c>
      <c r="Z4" s="206">
        <v>65.36</v>
      </c>
      <c r="AA4" s="206">
        <v>14.78</v>
      </c>
      <c r="AB4" s="206">
        <v>0</v>
      </c>
      <c r="AC4" s="206">
        <v>29.09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37.11</v>
      </c>
      <c r="J5" s="206">
        <v>0</v>
      </c>
      <c r="K5" s="206">
        <v>377.39</v>
      </c>
      <c r="L5" s="206">
        <v>3.39</v>
      </c>
      <c r="M5" s="206">
        <v>1.1599999999999999</v>
      </c>
      <c r="N5" s="206">
        <v>1.87</v>
      </c>
      <c r="O5" s="206">
        <v>2.66</v>
      </c>
      <c r="P5" s="206">
        <v>0.66</v>
      </c>
      <c r="Q5" s="206">
        <v>6.69</v>
      </c>
      <c r="R5" s="206">
        <v>4.67</v>
      </c>
      <c r="S5" s="206">
        <v>5.72</v>
      </c>
      <c r="T5" s="206">
        <v>1.41</v>
      </c>
      <c r="U5" s="206">
        <v>1.87</v>
      </c>
      <c r="V5" s="206">
        <v>7.97</v>
      </c>
      <c r="W5" s="206">
        <v>0.74</v>
      </c>
      <c r="X5" s="206">
        <v>1.56</v>
      </c>
      <c r="Y5" s="206">
        <v>0</v>
      </c>
      <c r="Z5" s="206">
        <v>65.36</v>
      </c>
      <c r="AA5" s="206">
        <v>20.16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37.11</v>
      </c>
      <c r="J6" s="206">
        <v>0</v>
      </c>
      <c r="K6" s="206">
        <v>377.39</v>
      </c>
      <c r="L6" s="206">
        <v>3.39</v>
      </c>
      <c r="M6" s="206">
        <v>1.1599999999999999</v>
      </c>
      <c r="N6" s="206">
        <v>1.87</v>
      </c>
      <c r="O6" s="206">
        <v>2.66</v>
      </c>
      <c r="P6" s="206">
        <v>0.66</v>
      </c>
      <c r="Q6" s="206">
        <v>6.69</v>
      </c>
      <c r="R6" s="206">
        <v>4.67</v>
      </c>
      <c r="S6" s="206">
        <v>5.72</v>
      </c>
      <c r="T6" s="206">
        <v>1.41</v>
      </c>
      <c r="U6" s="206">
        <v>1.87</v>
      </c>
      <c r="V6" s="206">
        <v>7.97</v>
      </c>
      <c r="W6" s="206">
        <v>15.56</v>
      </c>
      <c r="X6" s="206">
        <v>1.56</v>
      </c>
      <c r="Y6" s="206">
        <v>0</v>
      </c>
      <c r="Z6" s="206">
        <v>65.36</v>
      </c>
      <c r="AA6" s="206">
        <v>21.31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37.11</v>
      </c>
      <c r="J7" s="206">
        <v>0</v>
      </c>
      <c r="K7" s="206">
        <v>372.33</v>
      </c>
      <c r="L7" s="206">
        <v>3.39</v>
      </c>
      <c r="M7" s="206">
        <v>1.1599999999999999</v>
      </c>
      <c r="N7" s="206">
        <v>1.87</v>
      </c>
      <c r="O7" s="206">
        <v>2.66</v>
      </c>
      <c r="P7" s="206">
        <v>0.66</v>
      </c>
      <c r="Q7" s="206">
        <v>6.69</v>
      </c>
      <c r="R7" s="206">
        <v>4.67</v>
      </c>
      <c r="S7" s="206">
        <v>5.72</v>
      </c>
      <c r="T7" s="206">
        <v>1.41</v>
      </c>
      <c r="U7" s="206">
        <v>1.87</v>
      </c>
      <c r="V7" s="206">
        <v>7.97</v>
      </c>
      <c r="W7" s="206">
        <v>15.56</v>
      </c>
      <c r="X7" s="206">
        <v>17.600000000000001</v>
      </c>
      <c r="Y7" s="206">
        <v>0</v>
      </c>
      <c r="Z7" s="206">
        <v>65.36</v>
      </c>
      <c r="AA7" s="206">
        <v>21.31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37.11</v>
      </c>
      <c r="J8" s="206">
        <v>0</v>
      </c>
      <c r="K8" s="206">
        <v>372.33</v>
      </c>
      <c r="L8" s="206">
        <v>3.39</v>
      </c>
      <c r="M8" s="206">
        <v>1.1599999999999999</v>
      </c>
      <c r="N8" s="206">
        <v>1.87</v>
      </c>
      <c r="O8" s="206">
        <v>2.66</v>
      </c>
      <c r="P8" s="206">
        <v>0.66</v>
      </c>
      <c r="Q8" s="206">
        <v>6.69</v>
      </c>
      <c r="R8" s="206">
        <v>4.67</v>
      </c>
      <c r="S8" s="206">
        <v>5.72</v>
      </c>
      <c r="T8" s="206">
        <v>1.41</v>
      </c>
      <c r="U8" s="206">
        <v>1.87</v>
      </c>
      <c r="V8" s="206">
        <v>7.97</v>
      </c>
      <c r="W8" s="206">
        <v>15.56</v>
      </c>
      <c r="X8" s="206">
        <v>28.73</v>
      </c>
      <c r="Y8" s="206">
        <v>0</v>
      </c>
      <c r="Z8" s="206">
        <v>65.36</v>
      </c>
      <c r="AA8" s="206">
        <v>21.31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37.11</v>
      </c>
      <c r="J9" s="206">
        <v>0</v>
      </c>
      <c r="K9" s="206">
        <v>372.33</v>
      </c>
      <c r="L9" s="206">
        <v>3.39</v>
      </c>
      <c r="M9" s="206">
        <v>1.1599999999999999</v>
      </c>
      <c r="N9" s="206">
        <v>1.87</v>
      </c>
      <c r="O9" s="206">
        <v>2.66</v>
      </c>
      <c r="P9" s="206">
        <v>0.66</v>
      </c>
      <c r="Q9" s="206">
        <v>6.69</v>
      </c>
      <c r="R9" s="206">
        <v>4.67</v>
      </c>
      <c r="S9" s="206">
        <v>5.72</v>
      </c>
      <c r="T9" s="206">
        <v>1.41</v>
      </c>
      <c r="U9" s="206">
        <v>1.87</v>
      </c>
      <c r="V9" s="206">
        <v>7.97</v>
      </c>
      <c r="W9" s="206">
        <v>15.56</v>
      </c>
      <c r="X9" s="206">
        <v>28.73</v>
      </c>
      <c r="Y9" s="206">
        <v>0</v>
      </c>
      <c r="Z9" s="206">
        <v>65.36</v>
      </c>
      <c r="AA9" s="206">
        <v>21.31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37.11</v>
      </c>
      <c r="J10" s="206">
        <v>0</v>
      </c>
      <c r="K10" s="206">
        <v>372.33</v>
      </c>
      <c r="L10" s="206">
        <v>3.39</v>
      </c>
      <c r="M10" s="206">
        <v>1.1599999999999999</v>
      </c>
      <c r="N10" s="206">
        <v>1.87</v>
      </c>
      <c r="O10" s="206">
        <v>2.66</v>
      </c>
      <c r="P10" s="206">
        <v>0.66</v>
      </c>
      <c r="Q10" s="206">
        <v>6.69</v>
      </c>
      <c r="R10" s="206">
        <v>4.67</v>
      </c>
      <c r="S10" s="206">
        <v>5.72</v>
      </c>
      <c r="T10" s="206">
        <v>1.41</v>
      </c>
      <c r="U10" s="206">
        <v>1.87</v>
      </c>
      <c r="V10" s="206">
        <v>7.97</v>
      </c>
      <c r="W10" s="206">
        <v>15.56</v>
      </c>
      <c r="X10" s="206">
        <v>28.73</v>
      </c>
      <c r="Y10" s="206">
        <v>0</v>
      </c>
      <c r="Z10" s="206">
        <v>65.36</v>
      </c>
      <c r="AA10" s="206">
        <v>21.31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37.11</v>
      </c>
      <c r="J11" s="206">
        <v>0</v>
      </c>
      <c r="K11" s="206">
        <v>372.33</v>
      </c>
      <c r="L11" s="206">
        <v>3.39</v>
      </c>
      <c r="M11" s="206">
        <v>1.1599999999999999</v>
      </c>
      <c r="N11" s="206">
        <v>1.87</v>
      </c>
      <c r="O11" s="206">
        <v>2.66</v>
      </c>
      <c r="P11" s="206">
        <v>0.66</v>
      </c>
      <c r="Q11" s="206">
        <v>6.69</v>
      </c>
      <c r="R11" s="206">
        <v>4.67</v>
      </c>
      <c r="S11" s="206">
        <v>5.72</v>
      </c>
      <c r="T11" s="206">
        <v>1.41</v>
      </c>
      <c r="U11" s="206">
        <v>1.87</v>
      </c>
      <c r="V11" s="206">
        <v>7.97</v>
      </c>
      <c r="W11" s="206">
        <v>15.56</v>
      </c>
      <c r="X11" s="206">
        <v>28.73</v>
      </c>
      <c r="Y11" s="206">
        <v>0</v>
      </c>
      <c r="Z11" s="206">
        <v>65.36</v>
      </c>
      <c r="AA11" s="206">
        <v>21.31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37.11</v>
      </c>
      <c r="J12" s="206">
        <v>0</v>
      </c>
      <c r="K12" s="206">
        <v>372.33</v>
      </c>
      <c r="L12" s="206">
        <v>3.39</v>
      </c>
      <c r="M12" s="206">
        <v>1.1599999999999999</v>
      </c>
      <c r="N12" s="206">
        <v>1.87</v>
      </c>
      <c r="O12" s="206">
        <v>2.66</v>
      </c>
      <c r="P12" s="206">
        <v>0.66</v>
      </c>
      <c r="Q12" s="206">
        <v>6.69</v>
      </c>
      <c r="R12" s="206">
        <v>4.67</v>
      </c>
      <c r="S12" s="206">
        <v>5.72</v>
      </c>
      <c r="T12" s="206">
        <v>1.41</v>
      </c>
      <c r="U12" s="206">
        <v>1.87</v>
      </c>
      <c r="V12" s="206">
        <v>7.97</v>
      </c>
      <c r="W12" s="206">
        <v>15.56</v>
      </c>
      <c r="X12" s="206">
        <v>28.73</v>
      </c>
      <c r="Y12" s="206">
        <v>0</v>
      </c>
      <c r="Z12" s="206">
        <v>65.36</v>
      </c>
      <c r="AA12" s="206">
        <v>21.31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37.11</v>
      </c>
      <c r="J13" s="206">
        <v>0</v>
      </c>
      <c r="K13" s="206">
        <v>372.33</v>
      </c>
      <c r="L13" s="206">
        <v>3.39</v>
      </c>
      <c r="M13" s="206">
        <v>1.1599999999999999</v>
      </c>
      <c r="N13" s="206">
        <v>1.87</v>
      </c>
      <c r="O13" s="206">
        <v>2.66</v>
      </c>
      <c r="P13" s="206">
        <v>0.66</v>
      </c>
      <c r="Q13" s="206">
        <v>6.69</v>
      </c>
      <c r="R13" s="206">
        <v>4.67</v>
      </c>
      <c r="S13" s="206">
        <v>5.72</v>
      </c>
      <c r="T13" s="206">
        <v>1.41</v>
      </c>
      <c r="U13" s="206">
        <v>1.87</v>
      </c>
      <c r="V13" s="206">
        <v>7.97</v>
      </c>
      <c r="W13" s="206">
        <v>15.56</v>
      </c>
      <c r="X13" s="206">
        <v>28.73</v>
      </c>
      <c r="Y13" s="206">
        <v>0</v>
      </c>
      <c r="Z13" s="206">
        <v>65.36</v>
      </c>
      <c r="AA13" s="206">
        <v>21.31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37.11</v>
      </c>
      <c r="J14" s="206">
        <v>0</v>
      </c>
      <c r="K14" s="206">
        <v>372.33</v>
      </c>
      <c r="L14" s="206">
        <v>3.39</v>
      </c>
      <c r="M14" s="206">
        <v>1.1599999999999999</v>
      </c>
      <c r="N14" s="206">
        <v>1.87</v>
      </c>
      <c r="O14" s="206">
        <v>2.66</v>
      </c>
      <c r="P14" s="206">
        <v>0.66</v>
      </c>
      <c r="Q14" s="206">
        <v>6.69</v>
      </c>
      <c r="R14" s="206">
        <v>4.67</v>
      </c>
      <c r="S14" s="206">
        <v>5.72</v>
      </c>
      <c r="T14" s="206">
        <v>1.41</v>
      </c>
      <c r="U14" s="206">
        <v>1.87</v>
      </c>
      <c r="V14" s="206">
        <v>7.97</v>
      </c>
      <c r="W14" s="206">
        <v>15.56</v>
      </c>
      <c r="X14" s="206">
        <v>28.73</v>
      </c>
      <c r="Y14" s="206">
        <v>0</v>
      </c>
      <c r="Z14" s="206">
        <v>65.36</v>
      </c>
      <c r="AA14" s="206">
        <v>21.31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37.11</v>
      </c>
      <c r="J15" s="206">
        <v>0</v>
      </c>
      <c r="K15" s="206">
        <v>372.33</v>
      </c>
      <c r="L15" s="206">
        <v>3.39</v>
      </c>
      <c r="M15" s="206">
        <v>1.1599999999999999</v>
      </c>
      <c r="N15" s="206">
        <v>1.87</v>
      </c>
      <c r="O15" s="206">
        <v>2.66</v>
      </c>
      <c r="P15" s="206">
        <v>0.66</v>
      </c>
      <c r="Q15" s="206">
        <v>6.69</v>
      </c>
      <c r="R15" s="206">
        <v>4.67</v>
      </c>
      <c r="S15" s="206">
        <v>5.72</v>
      </c>
      <c r="T15" s="206">
        <v>1.41</v>
      </c>
      <c r="U15" s="206">
        <v>1.87</v>
      </c>
      <c r="V15" s="206">
        <v>7.97</v>
      </c>
      <c r="W15" s="206">
        <v>15.56</v>
      </c>
      <c r="X15" s="206">
        <v>28.73</v>
      </c>
      <c r="Y15" s="206">
        <v>0</v>
      </c>
      <c r="Z15" s="206">
        <v>65.36</v>
      </c>
      <c r="AA15" s="206">
        <v>21.31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37.11</v>
      </c>
      <c r="J16" s="206">
        <v>0</v>
      </c>
      <c r="K16" s="206">
        <v>372.33</v>
      </c>
      <c r="L16" s="206">
        <v>3.39</v>
      </c>
      <c r="M16" s="206">
        <v>1.1599999999999999</v>
      </c>
      <c r="N16" s="206">
        <v>1.87</v>
      </c>
      <c r="O16" s="206">
        <v>2.66</v>
      </c>
      <c r="P16" s="206">
        <v>0.66</v>
      </c>
      <c r="Q16" s="206">
        <v>6.69</v>
      </c>
      <c r="R16" s="206">
        <v>4.67</v>
      </c>
      <c r="S16" s="206">
        <v>5.72</v>
      </c>
      <c r="T16" s="206">
        <v>1.41</v>
      </c>
      <c r="U16" s="206">
        <v>1.87</v>
      </c>
      <c r="V16" s="206">
        <v>7.97</v>
      </c>
      <c r="W16" s="206">
        <v>15.56</v>
      </c>
      <c r="X16" s="206">
        <v>28.73</v>
      </c>
      <c r="Y16" s="206">
        <v>0</v>
      </c>
      <c r="Z16" s="206">
        <v>65.36</v>
      </c>
      <c r="AA16" s="206">
        <v>21.31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37.11</v>
      </c>
      <c r="J17" s="206">
        <v>0</v>
      </c>
      <c r="K17" s="206">
        <v>372.33</v>
      </c>
      <c r="L17" s="206">
        <v>3.39</v>
      </c>
      <c r="M17" s="206">
        <v>1.1599999999999999</v>
      </c>
      <c r="N17" s="206">
        <v>1.87</v>
      </c>
      <c r="O17" s="206">
        <v>2.66</v>
      </c>
      <c r="P17" s="206">
        <v>0.81</v>
      </c>
      <c r="Q17" s="206">
        <v>6.69</v>
      </c>
      <c r="R17" s="206">
        <v>4.67</v>
      </c>
      <c r="S17" s="206">
        <v>5.72</v>
      </c>
      <c r="T17" s="206">
        <v>1.41</v>
      </c>
      <c r="U17" s="206">
        <v>1.87</v>
      </c>
      <c r="V17" s="206">
        <v>7.97</v>
      </c>
      <c r="W17" s="206">
        <v>15.56</v>
      </c>
      <c r="X17" s="206">
        <v>28.73</v>
      </c>
      <c r="Y17" s="206">
        <v>0</v>
      </c>
      <c r="Z17" s="206">
        <v>65.36</v>
      </c>
      <c r="AA17" s="206">
        <v>21.31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37.11</v>
      </c>
      <c r="J18" s="206">
        <v>0</v>
      </c>
      <c r="K18" s="206">
        <v>372.33</v>
      </c>
      <c r="L18" s="206">
        <v>3.39</v>
      </c>
      <c r="M18" s="206">
        <v>1.1599999999999999</v>
      </c>
      <c r="N18" s="206">
        <v>1.87</v>
      </c>
      <c r="O18" s="206">
        <v>2.66</v>
      </c>
      <c r="P18" s="206">
        <v>0.81</v>
      </c>
      <c r="Q18" s="206">
        <v>6.69</v>
      </c>
      <c r="R18" s="206">
        <v>4.67</v>
      </c>
      <c r="S18" s="206">
        <v>5.72</v>
      </c>
      <c r="T18" s="206">
        <v>1.41</v>
      </c>
      <c r="U18" s="206">
        <v>1.87</v>
      </c>
      <c r="V18" s="206">
        <v>7.97</v>
      </c>
      <c r="W18" s="206">
        <v>15.56</v>
      </c>
      <c r="X18" s="206">
        <v>28.73</v>
      </c>
      <c r="Y18" s="206">
        <v>0</v>
      </c>
      <c r="Z18" s="206">
        <v>65.36</v>
      </c>
      <c r="AA18" s="206">
        <v>21.31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37.11</v>
      </c>
      <c r="J19" s="206">
        <v>0</v>
      </c>
      <c r="K19" s="206">
        <v>372.33</v>
      </c>
      <c r="L19" s="206">
        <v>3.39</v>
      </c>
      <c r="M19" s="206">
        <v>1.1599999999999999</v>
      </c>
      <c r="N19" s="206">
        <v>1.87</v>
      </c>
      <c r="O19" s="206">
        <v>2.66</v>
      </c>
      <c r="P19" s="206">
        <v>0.81</v>
      </c>
      <c r="Q19" s="206">
        <v>6.69</v>
      </c>
      <c r="R19" s="206">
        <v>4.67</v>
      </c>
      <c r="S19" s="206">
        <v>5.72</v>
      </c>
      <c r="T19" s="206">
        <v>1.41</v>
      </c>
      <c r="U19" s="206">
        <v>1.87</v>
      </c>
      <c r="V19" s="206">
        <v>7.97</v>
      </c>
      <c r="W19" s="206">
        <v>15.56</v>
      </c>
      <c r="X19" s="206">
        <v>28.73</v>
      </c>
      <c r="Y19" s="206">
        <v>0</v>
      </c>
      <c r="Z19" s="206">
        <v>65.36</v>
      </c>
      <c r="AA19" s="206">
        <v>21.31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37.11</v>
      </c>
      <c r="J20" s="206">
        <v>0</v>
      </c>
      <c r="K20" s="206">
        <v>372.33</v>
      </c>
      <c r="L20" s="206">
        <v>3.39</v>
      </c>
      <c r="M20" s="206">
        <v>1.1599999999999999</v>
      </c>
      <c r="N20" s="206">
        <v>1.87</v>
      </c>
      <c r="O20" s="206">
        <v>2.66</v>
      </c>
      <c r="P20" s="206">
        <v>0.81</v>
      </c>
      <c r="Q20" s="206">
        <v>6.69</v>
      </c>
      <c r="R20" s="206">
        <v>4.67</v>
      </c>
      <c r="S20" s="206">
        <v>5.72</v>
      </c>
      <c r="T20" s="206">
        <v>1.41</v>
      </c>
      <c r="U20" s="206">
        <v>1.87</v>
      </c>
      <c r="V20" s="206">
        <v>7.97</v>
      </c>
      <c r="W20" s="206">
        <v>15.56</v>
      </c>
      <c r="X20" s="206">
        <v>28.73</v>
      </c>
      <c r="Y20" s="206">
        <v>0</v>
      </c>
      <c r="Z20" s="206">
        <v>65.36</v>
      </c>
      <c r="AA20" s="206">
        <v>21.31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37.11</v>
      </c>
      <c r="J21" s="206">
        <v>0</v>
      </c>
      <c r="K21" s="206">
        <v>372.33</v>
      </c>
      <c r="L21" s="206">
        <v>3.39</v>
      </c>
      <c r="M21" s="206">
        <v>1.1599999999999999</v>
      </c>
      <c r="N21" s="206">
        <v>1.87</v>
      </c>
      <c r="O21" s="206">
        <v>2.66</v>
      </c>
      <c r="P21" s="206">
        <v>0.83</v>
      </c>
      <c r="Q21" s="206">
        <v>6.69</v>
      </c>
      <c r="R21" s="206">
        <v>4.67</v>
      </c>
      <c r="S21" s="206">
        <v>5.72</v>
      </c>
      <c r="T21" s="206">
        <v>1.41</v>
      </c>
      <c r="U21" s="206">
        <v>1.87</v>
      </c>
      <c r="V21" s="206">
        <v>7.97</v>
      </c>
      <c r="W21" s="206">
        <v>15.56</v>
      </c>
      <c r="X21" s="206">
        <v>28.73</v>
      </c>
      <c r="Y21" s="206">
        <v>0</v>
      </c>
      <c r="Z21" s="206">
        <v>65.36</v>
      </c>
      <c r="AA21" s="206">
        <v>21.31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37.11</v>
      </c>
      <c r="J22" s="206">
        <v>0</v>
      </c>
      <c r="K22" s="206">
        <v>372.33</v>
      </c>
      <c r="L22" s="206">
        <v>3.39</v>
      </c>
      <c r="M22" s="206">
        <v>1.1599999999999999</v>
      </c>
      <c r="N22" s="206">
        <v>1.87</v>
      </c>
      <c r="O22" s="206">
        <v>2.66</v>
      </c>
      <c r="P22" s="206">
        <v>0.83</v>
      </c>
      <c r="Q22" s="206">
        <v>6.69</v>
      </c>
      <c r="R22" s="206">
        <v>5.03</v>
      </c>
      <c r="S22" s="206">
        <v>6</v>
      </c>
      <c r="T22" s="206">
        <v>1.41</v>
      </c>
      <c r="U22" s="206">
        <v>1.87</v>
      </c>
      <c r="V22" s="206">
        <v>7.97</v>
      </c>
      <c r="W22" s="206">
        <v>0.74</v>
      </c>
      <c r="X22" s="206">
        <v>1.56</v>
      </c>
      <c r="Y22" s="206">
        <v>0</v>
      </c>
      <c r="Z22" s="206">
        <v>65.36</v>
      </c>
      <c r="AA22" s="206">
        <v>16.11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37.11</v>
      </c>
      <c r="J23" s="206">
        <v>0</v>
      </c>
      <c r="K23" s="206">
        <v>372.33</v>
      </c>
      <c r="L23" s="206">
        <v>3.39</v>
      </c>
      <c r="M23" s="206">
        <v>1.1599999999999999</v>
      </c>
      <c r="N23" s="206">
        <v>1.87</v>
      </c>
      <c r="O23" s="206">
        <v>2.66</v>
      </c>
      <c r="P23" s="206">
        <v>0.74</v>
      </c>
      <c r="Q23" s="206">
        <v>6.69</v>
      </c>
      <c r="R23" s="206">
        <v>5.31</v>
      </c>
      <c r="S23" s="206">
        <v>6.06</v>
      </c>
      <c r="T23" s="206">
        <v>1.41</v>
      </c>
      <c r="U23" s="206">
        <v>1.87</v>
      </c>
      <c r="V23" s="206">
        <v>7.97</v>
      </c>
      <c r="W23" s="206">
        <v>0.89</v>
      </c>
      <c r="X23" s="206">
        <v>1.56</v>
      </c>
      <c r="Y23" s="206">
        <v>0</v>
      </c>
      <c r="Z23" s="206">
        <v>19.63</v>
      </c>
      <c r="AA23" s="206">
        <v>1.43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37.11</v>
      </c>
      <c r="J24" s="206">
        <v>0</v>
      </c>
      <c r="K24" s="206">
        <v>367.75</v>
      </c>
      <c r="L24" s="206">
        <v>0.5</v>
      </c>
      <c r="M24" s="206">
        <v>1.1599999999999999</v>
      </c>
      <c r="N24" s="206">
        <v>1.87</v>
      </c>
      <c r="O24" s="206">
        <v>2.66</v>
      </c>
      <c r="P24" s="206">
        <v>0.74</v>
      </c>
      <c r="Q24" s="206">
        <v>3.8</v>
      </c>
      <c r="R24" s="206">
        <v>0.33</v>
      </c>
      <c r="S24" s="206">
        <v>0.42</v>
      </c>
      <c r="T24" s="206">
        <v>1.41</v>
      </c>
      <c r="U24" s="206">
        <v>1.87</v>
      </c>
      <c r="V24" s="206">
        <v>2.48</v>
      </c>
      <c r="W24" s="206">
        <v>0.73</v>
      </c>
      <c r="X24" s="206">
        <v>1.56</v>
      </c>
      <c r="Y24" s="206">
        <v>0</v>
      </c>
      <c r="Z24" s="206">
        <v>4.41</v>
      </c>
      <c r="AA24" s="206">
        <v>1.43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37.11</v>
      </c>
      <c r="J25" s="206">
        <v>0</v>
      </c>
      <c r="K25" s="206">
        <v>325.33</v>
      </c>
      <c r="L25" s="206">
        <v>0.5</v>
      </c>
      <c r="M25" s="206">
        <v>1.1599999999999999</v>
      </c>
      <c r="N25" s="206">
        <v>1.87</v>
      </c>
      <c r="O25" s="206">
        <v>2.66</v>
      </c>
      <c r="P25" s="206">
        <v>0.74</v>
      </c>
      <c r="Q25" s="206">
        <v>3.8</v>
      </c>
      <c r="R25" s="206">
        <v>0.34</v>
      </c>
      <c r="S25" s="206">
        <v>0.42</v>
      </c>
      <c r="T25" s="206">
        <v>1.41</v>
      </c>
      <c r="U25" s="206">
        <v>1.87</v>
      </c>
      <c r="V25" s="206">
        <v>1.79</v>
      </c>
      <c r="W25" s="206">
        <v>0.73</v>
      </c>
      <c r="X25" s="206">
        <v>1.56</v>
      </c>
      <c r="Y25" s="206">
        <v>0</v>
      </c>
      <c r="Z25" s="206">
        <v>4.41</v>
      </c>
      <c r="AA25" s="206">
        <v>1.43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37.78</v>
      </c>
      <c r="J26" s="206">
        <v>0</v>
      </c>
      <c r="K26" s="206">
        <v>295.45</v>
      </c>
      <c r="L26" s="206">
        <v>0.5</v>
      </c>
      <c r="M26" s="206">
        <v>1.1599999999999999</v>
      </c>
      <c r="N26" s="206">
        <v>1.87</v>
      </c>
      <c r="O26" s="206">
        <v>2.66</v>
      </c>
      <c r="P26" s="206">
        <v>0.74</v>
      </c>
      <c r="Q26" s="206">
        <v>3.8</v>
      </c>
      <c r="R26" s="206">
        <v>0.34</v>
      </c>
      <c r="S26" s="206">
        <v>0.42</v>
      </c>
      <c r="T26" s="206">
        <v>1.41</v>
      </c>
      <c r="U26" s="206">
        <v>1.87</v>
      </c>
      <c r="V26" s="206">
        <v>0.28999999999999998</v>
      </c>
      <c r="W26" s="206">
        <v>0.73</v>
      </c>
      <c r="X26" s="206">
        <v>1.56</v>
      </c>
      <c r="Y26" s="206">
        <v>0</v>
      </c>
      <c r="Z26" s="206">
        <v>4.41</v>
      </c>
      <c r="AA26" s="206">
        <v>1.43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33.549999999999997</v>
      </c>
      <c r="J27" s="206">
        <v>2.89</v>
      </c>
      <c r="K27" s="206">
        <v>256.89</v>
      </c>
      <c r="L27" s="206">
        <v>0.5</v>
      </c>
      <c r="M27" s="206">
        <v>1.1599999999999999</v>
      </c>
      <c r="N27" s="206">
        <v>1.87</v>
      </c>
      <c r="O27" s="206">
        <v>2.66</v>
      </c>
      <c r="P27" s="206">
        <v>0.74</v>
      </c>
      <c r="Q27" s="206">
        <v>3.8</v>
      </c>
      <c r="R27" s="206">
        <v>0.34</v>
      </c>
      <c r="S27" s="206">
        <v>0.42</v>
      </c>
      <c r="T27" s="206">
        <v>1.41</v>
      </c>
      <c r="U27" s="206">
        <v>1.87</v>
      </c>
      <c r="V27" s="206">
        <v>0.28999999999999998</v>
      </c>
      <c r="W27" s="206">
        <v>0.7</v>
      </c>
      <c r="X27" s="206">
        <v>0.66</v>
      </c>
      <c r="Y27" s="206">
        <v>0</v>
      </c>
      <c r="Z27" s="206">
        <v>4.41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26.33</v>
      </c>
      <c r="J28" s="206">
        <v>2.89</v>
      </c>
      <c r="K28" s="206">
        <v>256.89</v>
      </c>
      <c r="L28" s="206">
        <v>0.5</v>
      </c>
      <c r="M28" s="206">
        <v>1.1599999999999999</v>
      </c>
      <c r="N28" s="206">
        <v>1.87</v>
      </c>
      <c r="O28" s="206">
        <v>2.66</v>
      </c>
      <c r="P28" s="206">
        <v>0.74</v>
      </c>
      <c r="Q28" s="206">
        <v>3.81</v>
      </c>
      <c r="R28" s="206">
        <v>0.33</v>
      </c>
      <c r="S28" s="206">
        <v>0.42</v>
      </c>
      <c r="T28" s="206">
        <v>1.41</v>
      </c>
      <c r="U28" s="206">
        <v>1.87</v>
      </c>
      <c r="V28" s="206">
        <v>0.28999999999999998</v>
      </c>
      <c r="W28" s="206">
        <v>0.7</v>
      </c>
      <c r="X28" s="206">
        <v>0.66</v>
      </c>
      <c r="Y28" s="206">
        <v>0</v>
      </c>
      <c r="Z28" s="206">
        <v>4.41</v>
      </c>
      <c r="AA28" s="206">
        <v>1.43</v>
      </c>
      <c r="AB28" s="206">
        <v>0</v>
      </c>
      <c r="AC28" s="206">
        <v>29.09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19.079999999999998</v>
      </c>
      <c r="H29" s="206">
        <v>0</v>
      </c>
      <c r="I29" s="206">
        <v>20.07</v>
      </c>
      <c r="J29" s="206">
        <v>2.89</v>
      </c>
      <c r="K29" s="206">
        <v>258.94</v>
      </c>
      <c r="L29" s="206">
        <v>0.5</v>
      </c>
      <c r="M29" s="206">
        <v>1.1599999999999999</v>
      </c>
      <c r="N29" s="206">
        <v>1.87</v>
      </c>
      <c r="O29" s="206">
        <v>2.66</v>
      </c>
      <c r="P29" s="206">
        <v>0.74</v>
      </c>
      <c r="Q29" s="206">
        <v>3.81</v>
      </c>
      <c r="R29" s="206">
        <v>0.33</v>
      </c>
      <c r="S29" s="206">
        <v>0.42</v>
      </c>
      <c r="T29" s="206">
        <v>1.41</v>
      </c>
      <c r="U29" s="206">
        <v>1.87</v>
      </c>
      <c r="V29" s="206">
        <v>0.33</v>
      </c>
      <c r="W29" s="206">
        <v>0.7</v>
      </c>
      <c r="X29" s="206">
        <v>0.66</v>
      </c>
      <c r="Y29" s="206">
        <v>0</v>
      </c>
      <c r="Z29" s="206">
        <v>4.41</v>
      </c>
      <c r="AA29" s="206">
        <v>1.43</v>
      </c>
      <c r="AB29" s="206">
        <v>0</v>
      </c>
      <c r="AC29" s="206">
        <v>29.09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15.74</v>
      </c>
      <c r="J30" s="206">
        <v>2.89</v>
      </c>
      <c r="K30" s="206">
        <v>259.16000000000003</v>
      </c>
      <c r="L30" s="206">
        <v>0.5</v>
      </c>
      <c r="M30" s="206">
        <v>1.1599999999999999</v>
      </c>
      <c r="N30" s="206">
        <v>1.87</v>
      </c>
      <c r="O30" s="206">
        <v>2.66</v>
      </c>
      <c r="P30" s="206">
        <v>0.74</v>
      </c>
      <c r="Q30" s="206">
        <v>3.81</v>
      </c>
      <c r="R30" s="206">
        <v>0.33</v>
      </c>
      <c r="S30" s="206">
        <v>0.42</v>
      </c>
      <c r="T30" s="206">
        <v>1.41</v>
      </c>
      <c r="U30" s="206">
        <v>1.87</v>
      </c>
      <c r="V30" s="206">
        <v>0.33</v>
      </c>
      <c r="W30" s="206">
        <v>0.7</v>
      </c>
      <c r="X30" s="206">
        <v>0.66</v>
      </c>
      <c r="Y30" s="206">
        <v>0</v>
      </c>
      <c r="Z30" s="206">
        <v>4.41</v>
      </c>
      <c r="AA30" s="206">
        <v>1.43</v>
      </c>
      <c r="AB30" s="206">
        <v>0</v>
      </c>
      <c r="AC30" s="206">
        <v>29.09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15.74</v>
      </c>
      <c r="J31" s="206">
        <v>2.89</v>
      </c>
      <c r="K31" s="206">
        <v>256.89</v>
      </c>
      <c r="L31" s="206">
        <v>0.5</v>
      </c>
      <c r="M31" s="206">
        <v>1.1599999999999999</v>
      </c>
      <c r="N31" s="206">
        <v>1.87</v>
      </c>
      <c r="O31" s="206">
        <v>2.66</v>
      </c>
      <c r="P31" s="206">
        <v>0.74</v>
      </c>
      <c r="Q31" s="206">
        <v>3.81</v>
      </c>
      <c r="R31" s="206">
        <v>0.33</v>
      </c>
      <c r="S31" s="206">
        <v>0.42</v>
      </c>
      <c r="T31" s="206">
        <v>1.41</v>
      </c>
      <c r="U31" s="206">
        <v>1.87</v>
      </c>
      <c r="V31" s="206">
        <v>0.28999999999999998</v>
      </c>
      <c r="W31" s="206">
        <v>0.7</v>
      </c>
      <c r="X31" s="206">
        <v>2.5099999999999998</v>
      </c>
      <c r="Y31" s="206">
        <v>0</v>
      </c>
      <c r="Z31" s="206">
        <v>4.41</v>
      </c>
      <c r="AA31" s="206">
        <v>1.43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15.74</v>
      </c>
      <c r="J32" s="206">
        <v>2.89</v>
      </c>
      <c r="K32" s="206">
        <v>256.89</v>
      </c>
      <c r="L32" s="206">
        <v>0.5</v>
      </c>
      <c r="M32" s="206">
        <v>1.1599999999999999</v>
      </c>
      <c r="N32" s="206">
        <v>1.87</v>
      </c>
      <c r="O32" s="206">
        <v>2.66</v>
      </c>
      <c r="P32" s="206">
        <v>0.74</v>
      </c>
      <c r="Q32" s="206">
        <v>3.81</v>
      </c>
      <c r="R32" s="206">
        <v>0.33</v>
      </c>
      <c r="S32" s="206">
        <v>0.42</v>
      </c>
      <c r="T32" s="206">
        <v>1.41</v>
      </c>
      <c r="U32" s="206">
        <v>1.87</v>
      </c>
      <c r="V32" s="206">
        <v>0.28999999999999998</v>
      </c>
      <c r="W32" s="206">
        <v>0.7</v>
      </c>
      <c r="X32" s="206">
        <v>2.5099999999999998</v>
      </c>
      <c r="Y32" s="206">
        <v>0</v>
      </c>
      <c r="Z32" s="206">
        <v>4.41</v>
      </c>
      <c r="AA32" s="206">
        <v>1.43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15.74</v>
      </c>
      <c r="J33" s="206">
        <v>2.89</v>
      </c>
      <c r="K33" s="206">
        <v>258.94</v>
      </c>
      <c r="L33" s="206">
        <v>0.5</v>
      </c>
      <c r="M33" s="206">
        <v>1.1599999999999999</v>
      </c>
      <c r="N33" s="206">
        <v>1.87</v>
      </c>
      <c r="O33" s="206">
        <v>2.66</v>
      </c>
      <c r="P33" s="206">
        <v>0.74</v>
      </c>
      <c r="Q33" s="206">
        <v>3.81</v>
      </c>
      <c r="R33" s="206">
        <v>0.33</v>
      </c>
      <c r="S33" s="206">
        <v>0.42</v>
      </c>
      <c r="T33" s="206">
        <v>1.41</v>
      </c>
      <c r="U33" s="206">
        <v>1.87</v>
      </c>
      <c r="V33" s="206">
        <v>0.33</v>
      </c>
      <c r="W33" s="206">
        <v>0.7</v>
      </c>
      <c r="X33" s="206">
        <v>2.97</v>
      </c>
      <c r="Y33" s="206">
        <v>0</v>
      </c>
      <c r="Z33" s="206">
        <v>4.41</v>
      </c>
      <c r="AA33" s="206">
        <v>1.43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15.74</v>
      </c>
      <c r="J34" s="206">
        <v>2.89</v>
      </c>
      <c r="K34" s="206">
        <v>259.16000000000003</v>
      </c>
      <c r="L34" s="206">
        <v>0.5</v>
      </c>
      <c r="M34" s="206">
        <v>1.1599999999999999</v>
      </c>
      <c r="N34" s="206">
        <v>1.87</v>
      </c>
      <c r="O34" s="206">
        <v>2.66</v>
      </c>
      <c r="P34" s="206">
        <v>0.74</v>
      </c>
      <c r="Q34" s="206">
        <v>3.81</v>
      </c>
      <c r="R34" s="206">
        <v>0.33</v>
      </c>
      <c r="S34" s="206">
        <v>0.42</v>
      </c>
      <c r="T34" s="206">
        <v>1.41</v>
      </c>
      <c r="U34" s="206">
        <v>1.87</v>
      </c>
      <c r="V34" s="206">
        <v>0.33</v>
      </c>
      <c r="W34" s="206">
        <v>0.7</v>
      </c>
      <c r="X34" s="206">
        <v>2.97</v>
      </c>
      <c r="Y34" s="206">
        <v>0</v>
      </c>
      <c r="Z34" s="206">
        <v>4.41</v>
      </c>
      <c r="AA34" s="206">
        <v>1.43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15.74</v>
      </c>
      <c r="J35" s="206">
        <v>2.89</v>
      </c>
      <c r="K35" s="206">
        <v>259.54000000000002</v>
      </c>
      <c r="L35" s="206">
        <v>0.5</v>
      </c>
      <c r="M35" s="206">
        <v>1.1599999999999999</v>
      </c>
      <c r="N35" s="206">
        <v>1.87</v>
      </c>
      <c r="O35" s="206">
        <v>2.66</v>
      </c>
      <c r="P35" s="206">
        <v>0.74</v>
      </c>
      <c r="Q35" s="206">
        <v>3.81</v>
      </c>
      <c r="R35" s="206">
        <v>0.33</v>
      </c>
      <c r="S35" s="206">
        <v>0.42</v>
      </c>
      <c r="T35" s="206">
        <v>1.41</v>
      </c>
      <c r="U35" s="206">
        <v>1.87</v>
      </c>
      <c r="V35" s="206">
        <v>0.33</v>
      </c>
      <c r="W35" s="206">
        <v>0.7</v>
      </c>
      <c r="X35" s="206">
        <v>2.97</v>
      </c>
      <c r="Y35" s="206">
        <v>0</v>
      </c>
      <c r="Z35" s="206">
        <v>4.41</v>
      </c>
      <c r="AA35" s="206">
        <v>1.43</v>
      </c>
      <c r="AB35" s="206">
        <v>0</v>
      </c>
      <c r="AC35" s="206">
        <v>29.09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15.74</v>
      </c>
      <c r="J36" s="206">
        <v>2.89</v>
      </c>
      <c r="K36" s="206">
        <v>259.76</v>
      </c>
      <c r="L36" s="206">
        <v>0.5</v>
      </c>
      <c r="M36" s="206">
        <v>1.1599999999999999</v>
      </c>
      <c r="N36" s="206">
        <v>1.87</v>
      </c>
      <c r="O36" s="206">
        <v>2.66</v>
      </c>
      <c r="P36" s="206">
        <v>0.74</v>
      </c>
      <c r="Q36" s="206">
        <v>3.81</v>
      </c>
      <c r="R36" s="206">
        <v>0.33</v>
      </c>
      <c r="S36" s="206">
        <v>0.42</v>
      </c>
      <c r="T36" s="206">
        <v>1.41</v>
      </c>
      <c r="U36" s="206">
        <v>1.87</v>
      </c>
      <c r="V36" s="206">
        <v>0.33</v>
      </c>
      <c r="W36" s="206">
        <v>0.7</v>
      </c>
      <c r="X36" s="206">
        <v>2.97</v>
      </c>
      <c r="Y36" s="206">
        <v>0</v>
      </c>
      <c r="Z36" s="206">
        <v>4.41</v>
      </c>
      <c r="AA36" s="206">
        <v>1.43</v>
      </c>
      <c r="AB36" s="206">
        <v>0</v>
      </c>
      <c r="AC36" s="206">
        <v>29.09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15.74</v>
      </c>
      <c r="J37" s="206">
        <v>2.89</v>
      </c>
      <c r="K37" s="206">
        <v>259.54000000000002</v>
      </c>
      <c r="L37" s="206">
        <v>0.5</v>
      </c>
      <c r="M37" s="206">
        <v>1.1599999999999999</v>
      </c>
      <c r="N37" s="206">
        <v>1.87</v>
      </c>
      <c r="O37" s="206">
        <v>2.66</v>
      </c>
      <c r="P37" s="206">
        <v>0.74</v>
      </c>
      <c r="Q37" s="206">
        <v>3.81</v>
      </c>
      <c r="R37" s="206">
        <v>0.33</v>
      </c>
      <c r="S37" s="206">
        <v>0.42</v>
      </c>
      <c r="T37" s="206">
        <v>1.41</v>
      </c>
      <c r="U37" s="206">
        <v>1.87</v>
      </c>
      <c r="V37" s="206">
        <v>0.33</v>
      </c>
      <c r="W37" s="206">
        <v>0.7</v>
      </c>
      <c r="X37" s="206">
        <v>2.97</v>
      </c>
      <c r="Y37" s="206">
        <v>0</v>
      </c>
      <c r="Z37" s="206">
        <v>4.41</v>
      </c>
      <c r="AA37" s="206">
        <v>1.43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15.74</v>
      </c>
      <c r="J38" s="206">
        <v>2.89</v>
      </c>
      <c r="K38" s="206">
        <v>259.76</v>
      </c>
      <c r="L38" s="206">
        <v>0.5</v>
      </c>
      <c r="M38" s="206">
        <v>1.1599999999999999</v>
      </c>
      <c r="N38" s="206">
        <v>1.87</v>
      </c>
      <c r="O38" s="206">
        <v>2.66</v>
      </c>
      <c r="P38" s="206">
        <v>0.74</v>
      </c>
      <c r="Q38" s="206">
        <v>3.81</v>
      </c>
      <c r="R38" s="206">
        <v>0.33</v>
      </c>
      <c r="S38" s="206">
        <v>0.42</v>
      </c>
      <c r="T38" s="206">
        <v>1.41</v>
      </c>
      <c r="U38" s="206">
        <v>1.87</v>
      </c>
      <c r="V38" s="206">
        <v>0.33</v>
      </c>
      <c r="W38" s="206">
        <v>0.7</v>
      </c>
      <c r="X38" s="206">
        <v>2.97</v>
      </c>
      <c r="Y38" s="206">
        <v>0</v>
      </c>
      <c r="Z38" s="206">
        <v>4.41</v>
      </c>
      <c r="AA38" s="206">
        <v>1.43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36.729999999999997</v>
      </c>
      <c r="J39" s="206">
        <v>0</v>
      </c>
      <c r="K39" s="206">
        <v>259.97000000000003</v>
      </c>
      <c r="L39" s="206">
        <v>0.5</v>
      </c>
      <c r="M39" s="206">
        <v>1.1599999999999999</v>
      </c>
      <c r="N39" s="206">
        <v>1.87</v>
      </c>
      <c r="O39" s="206">
        <v>2.66</v>
      </c>
      <c r="P39" s="206">
        <v>0.74</v>
      </c>
      <c r="Q39" s="206">
        <v>3.81</v>
      </c>
      <c r="R39" s="206">
        <v>0.33</v>
      </c>
      <c r="S39" s="206">
        <v>0.42</v>
      </c>
      <c r="T39" s="206">
        <v>1.41</v>
      </c>
      <c r="U39" s="206">
        <v>1.87</v>
      </c>
      <c r="V39" s="206">
        <v>0.33</v>
      </c>
      <c r="W39" s="206">
        <v>0.7</v>
      </c>
      <c r="X39" s="206">
        <v>2.97</v>
      </c>
      <c r="Y39" s="206">
        <v>0</v>
      </c>
      <c r="Z39" s="206">
        <v>4.41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36.729999999999997</v>
      </c>
      <c r="J40" s="206">
        <v>0</v>
      </c>
      <c r="K40" s="206">
        <v>260.18</v>
      </c>
      <c r="L40" s="206">
        <v>0.5</v>
      </c>
      <c r="M40" s="206">
        <v>1.1599999999999999</v>
      </c>
      <c r="N40" s="206">
        <v>1.87</v>
      </c>
      <c r="O40" s="206">
        <v>2.66</v>
      </c>
      <c r="P40" s="206">
        <v>0.74</v>
      </c>
      <c r="Q40" s="206">
        <v>3.81</v>
      </c>
      <c r="R40" s="206">
        <v>0.33</v>
      </c>
      <c r="S40" s="206">
        <v>0.42</v>
      </c>
      <c r="T40" s="206">
        <v>1.41</v>
      </c>
      <c r="U40" s="206">
        <v>1.87</v>
      </c>
      <c r="V40" s="206">
        <v>0.33</v>
      </c>
      <c r="W40" s="206">
        <v>0.7</v>
      </c>
      <c r="X40" s="206">
        <v>2.97</v>
      </c>
      <c r="Y40" s="206">
        <v>0</v>
      </c>
      <c r="Z40" s="206">
        <v>4.41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36.729999999999997</v>
      </c>
      <c r="J41" s="206">
        <v>0</v>
      </c>
      <c r="K41" s="206">
        <v>259.97000000000003</v>
      </c>
      <c r="L41" s="206">
        <v>0.5</v>
      </c>
      <c r="M41" s="206">
        <v>1.1599999999999999</v>
      </c>
      <c r="N41" s="206">
        <v>1.87</v>
      </c>
      <c r="O41" s="206">
        <v>2.66</v>
      </c>
      <c r="P41" s="206">
        <v>0.74</v>
      </c>
      <c r="Q41" s="206">
        <v>3.81</v>
      </c>
      <c r="R41" s="206">
        <v>0.33</v>
      </c>
      <c r="S41" s="206">
        <v>0.42</v>
      </c>
      <c r="T41" s="206">
        <v>1.41</v>
      </c>
      <c r="U41" s="206">
        <v>1.87</v>
      </c>
      <c r="V41" s="206">
        <v>1.18</v>
      </c>
      <c r="W41" s="206">
        <v>0.7</v>
      </c>
      <c r="X41" s="206">
        <v>2.97</v>
      </c>
      <c r="Y41" s="206">
        <v>0</v>
      </c>
      <c r="Z41" s="206">
        <v>4.41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36.729999999999997</v>
      </c>
      <c r="J42" s="206">
        <v>0</v>
      </c>
      <c r="K42" s="206">
        <v>260.18</v>
      </c>
      <c r="L42" s="206">
        <v>0.5</v>
      </c>
      <c r="M42" s="206">
        <v>1.1599999999999999</v>
      </c>
      <c r="N42" s="206">
        <v>1.87</v>
      </c>
      <c r="O42" s="206">
        <v>2.66</v>
      </c>
      <c r="P42" s="206">
        <v>0.74</v>
      </c>
      <c r="Q42" s="206">
        <v>3.81</v>
      </c>
      <c r="R42" s="206">
        <v>0.33</v>
      </c>
      <c r="S42" s="206">
        <v>0.42</v>
      </c>
      <c r="T42" s="206">
        <v>1.41</v>
      </c>
      <c r="U42" s="206">
        <v>1.87</v>
      </c>
      <c r="V42" s="206">
        <v>1.18</v>
      </c>
      <c r="W42" s="206">
        <v>0.7</v>
      </c>
      <c r="X42" s="206">
        <v>2.97</v>
      </c>
      <c r="Y42" s="206">
        <v>0</v>
      </c>
      <c r="Z42" s="206">
        <v>4.41</v>
      </c>
      <c r="AA42" s="206">
        <v>1.43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36.729999999999997</v>
      </c>
      <c r="J43" s="206">
        <v>0</v>
      </c>
      <c r="K43" s="206">
        <v>260.01</v>
      </c>
      <c r="L43" s="206">
        <v>0.5</v>
      </c>
      <c r="M43" s="206">
        <v>1.1599999999999999</v>
      </c>
      <c r="N43" s="206">
        <v>1.87</v>
      </c>
      <c r="O43" s="206">
        <v>2.66</v>
      </c>
      <c r="P43" s="206">
        <v>0.05</v>
      </c>
      <c r="Q43" s="206">
        <v>3.81</v>
      </c>
      <c r="R43" s="206">
        <v>0.33</v>
      </c>
      <c r="S43" s="206">
        <v>0.42</v>
      </c>
      <c r="T43" s="206">
        <v>1.41</v>
      </c>
      <c r="U43" s="206">
        <v>1.87</v>
      </c>
      <c r="V43" s="206">
        <v>1.18</v>
      </c>
      <c r="W43" s="206">
        <v>0.7</v>
      </c>
      <c r="X43" s="206">
        <v>7.58</v>
      </c>
      <c r="Y43" s="206">
        <v>0</v>
      </c>
      <c r="Z43" s="206">
        <v>4.41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36.729999999999997</v>
      </c>
      <c r="J44" s="206">
        <v>0</v>
      </c>
      <c r="K44" s="206">
        <v>260.23</v>
      </c>
      <c r="L44" s="206">
        <v>0.5</v>
      </c>
      <c r="M44" s="206">
        <v>1.1599999999999999</v>
      </c>
      <c r="N44" s="206">
        <v>1.87</v>
      </c>
      <c r="O44" s="206">
        <v>2.66</v>
      </c>
      <c r="P44" s="206">
        <v>0.05</v>
      </c>
      <c r="Q44" s="206">
        <v>3.81</v>
      </c>
      <c r="R44" s="206">
        <v>0.33</v>
      </c>
      <c r="S44" s="206">
        <v>0.42</v>
      </c>
      <c r="T44" s="206">
        <v>1.41</v>
      </c>
      <c r="U44" s="206">
        <v>1.87</v>
      </c>
      <c r="V44" s="206">
        <v>1.18</v>
      </c>
      <c r="W44" s="206">
        <v>0.7</v>
      </c>
      <c r="X44" s="206">
        <v>7.58</v>
      </c>
      <c r="Y44" s="206">
        <v>0</v>
      </c>
      <c r="Z44" s="206">
        <v>4.41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36.729999999999997</v>
      </c>
      <c r="J45" s="206">
        <v>0</v>
      </c>
      <c r="K45" s="206">
        <v>256.89</v>
      </c>
      <c r="L45" s="206">
        <v>0.5</v>
      </c>
      <c r="M45" s="206">
        <v>1.1599999999999999</v>
      </c>
      <c r="N45" s="206">
        <v>1.87</v>
      </c>
      <c r="O45" s="206">
        <v>2.66</v>
      </c>
      <c r="P45" s="206">
        <v>0.05</v>
      </c>
      <c r="Q45" s="206">
        <v>3.81</v>
      </c>
      <c r="R45" s="206">
        <v>0.33</v>
      </c>
      <c r="S45" s="206">
        <v>0.42</v>
      </c>
      <c r="T45" s="206">
        <v>1.41</v>
      </c>
      <c r="U45" s="206">
        <v>1.87</v>
      </c>
      <c r="V45" s="206">
        <v>0.28999999999999998</v>
      </c>
      <c r="W45" s="206">
        <v>0.7</v>
      </c>
      <c r="X45" s="206">
        <v>9.8800000000000008</v>
      </c>
      <c r="Y45" s="206">
        <v>0</v>
      </c>
      <c r="Z45" s="206">
        <v>4.41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36.729999999999997</v>
      </c>
      <c r="J46" s="206">
        <v>0</v>
      </c>
      <c r="K46" s="206">
        <v>256.89</v>
      </c>
      <c r="L46" s="206">
        <v>0.5</v>
      </c>
      <c r="M46" s="206">
        <v>1.1599999999999999</v>
      </c>
      <c r="N46" s="206">
        <v>1.87</v>
      </c>
      <c r="O46" s="206">
        <v>2.66</v>
      </c>
      <c r="P46" s="206">
        <v>0.05</v>
      </c>
      <c r="Q46" s="206">
        <v>3.81</v>
      </c>
      <c r="R46" s="206">
        <v>0.33</v>
      </c>
      <c r="S46" s="206">
        <v>0.42</v>
      </c>
      <c r="T46" s="206">
        <v>1.41</v>
      </c>
      <c r="U46" s="206">
        <v>1.87</v>
      </c>
      <c r="V46" s="206">
        <v>0.28999999999999998</v>
      </c>
      <c r="W46" s="206">
        <v>0.7</v>
      </c>
      <c r="X46" s="206">
        <v>9.8800000000000008</v>
      </c>
      <c r="Y46" s="206">
        <v>0</v>
      </c>
      <c r="Z46" s="206">
        <v>4.41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36.729999999999997</v>
      </c>
      <c r="J47" s="206">
        <v>0</v>
      </c>
      <c r="K47" s="206">
        <v>256.89</v>
      </c>
      <c r="L47" s="206">
        <v>0.5</v>
      </c>
      <c r="M47" s="206">
        <v>1.1599999999999999</v>
      </c>
      <c r="N47" s="206">
        <v>1.87</v>
      </c>
      <c r="O47" s="206">
        <v>2.66</v>
      </c>
      <c r="P47" s="206">
        <v>0.05</v>
      </c>
      <c r="Q47" s="206">
        <v>3.81</v>
      </c>
      <c r="R47" s="206">
        <v>0.33</v>
      </c>
      <c r="S47" s="206">
        <v>0.42</v>
      </c>
      <c r="T47" s="206">
        <v>1.41</v>
      </c>
      <c r="U47" s="206">
        <v>1.87</v>
      </c>
      <c r="V47" s="206">
        <v>0.28999999999999998</v>
      </c>
      <c r="W47" s="206">
        <v>0.7</v>
      </c>
      <c r="X47" s="206">
        <v>12.18</v>
      </c>
      <c r="Y47" s="206">
        <v>0</v>
      </c>
      <c r="Z47" s="206">
        <v>4.41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36.729999999999997</v>
      </c>
      <c r="J48" s="206">
        <v>0</v>
      </c>
      <c r="K48" s="206">
        <v>256.89</v>
      </c>
      <c r="L48" s="206">
        <v>0.5</v>
      </c>
      <c r="M48" s="206">
        <v>1.1599999999999999</v>
      </c>
      <c r="N48" s="206">
        <v>1.87</v>
      </c>
      <c r="O48" s="206">
        <v>2.66</v>
      </c>
      <c r="P48" s="206">
        <v>0.05</v>
      </c>
      <c r="Q48" s="206">
        <v>3.81</v>
      </c>
      <c r="R48" s="206">
        <v>0.33</v>
      </c>
      <c r="S48" s="206">
        <v>0.42</v>
      </c>
      <c r="T48" s="206">
        <v>1.41</v>
      </c>
      <c r="U48" s="206">
        <v>1.87</v>
      </c>
      <c r="V48" s="206">
        <v>0.28999999999999998</v>
      </c>
      <c r="W48" s="206">
        <v>0.7</v>
      </c>
      <c r="X48" s="206">
        <v>14.48</v>
      </c>
      <c r="Y48" s="206">
        <v>0</v>
      </c>
      <c r="Z48" s="206">
        <v>4.41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36.729999999999997</v>
      </c>
      <c r="J49" s="206">
        <v>0</v>
      </c>
      <c r="K49" s="206">
        <v>256.89999999999998</v>
      </c>
      <c r="L49" s="206">
        <v>0.5</v>
      </c>
      <c r="M49" s="206">
        <v>1.1599999999999999</v>
      </c>
      <c r="N49" s="206">
        <v>1.87</v>
      </c>
      <c r="O49" s="206">
        <v>2.66</v>
      </c>
      <c r="P49" s="206">
        <v>0.63</v>
      </c>
      <c r="Q49" s="206">
        <v>3.81</v>
      </c>
      <c r="R49" s="206">
        <v>0.33</v>
      </c>
      <c r="S49" s="206">
        <v>0.42</v>
      </c>
      <c r="T49" s="206">
        <v>1.41</v>
      </c>
      <c r="U49" s="206">
        <v>1.87</v>
      </c>
      <c r="V49" s="206">
        <v>0.28999999999999998</v>
      </c>
      <c r="W49" s="206">
        <v>-44.03</v>
      </c>
      <c r="X49" s="206">
        <v>6.94</v>
      </c>
      <c r="Y49" s="206">
        <v>0</v>
      </c>
      <c r="Z49" s="206">
        <v>4.41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36.729999999999997</v>
      </c>
      <c r="J50" s="206">
        <v>0</v>
      </c>
      <c r="K50" s="206">
        <v>256.89999999999998</v>
      </c>
      <c r="L50" s="206">
        <v>0.5</v>
      </c>
      <c r="M50" s="206">
        <v>1.1599999999999999</v>
      </c>
      <c r="N50" s="206">
        <v>1.87</v>
      </c>
      <c r="O50" s="206">
        <v>2.66</v>
      </c>
      <c r="P50" s="206">
        <v>0.63</v>
      </c>
      <c r="Q50" s="206">
        <v>3.81</v>
      </c>
      <c r="R50" s="206">
        <v>0.33</v>
      </c>
      <c r="S50" s="206">
        <v>0.42</v>
      </c>
      <c r="T50" s="206">
        <v>1.41</v>
      </c>
      <c r="U50" s="206">
        <v>1.87</v>
      </c>
      <c r="V50" s="206">
        <v>0.28999999999999998</v>
      </c>
      <c r="W50" s="206">
        <v>-49.27</v>
      </c>
      <c r="X50" s="206">
        <v>7.01</v>
      </c>
      <c r="Y50" s="206">
        <v>0</v>
      </c>
      <c r="Z50" s="206">
        <v>4.41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36.729999999999997</v>
      </c>
      <c r="J51" s="206">
        <v>0</v>
      </c>
      <c r="K51" s="206">
        <v>260.77999999999997</v>
      </c>
      <c r="L51" s="206">
        <v>0.5</v>
      </c>
      <c r="M51" s="206">
        <v>1.1599999999999999</v>
      </c>
      <c r="N51" s="206">
        <v>1.87</v>
      </c>
      <c r="O51" s="206">
        <v>2.66</v>
      </c>
      <c r="P51" s="206">
        <v>0.85</v>
      </c>
      <c r="Q51" s="206">
        <v>3.81</v>
      </c>
      <c r="R51" s="206">
        <v>0.33</v>
      </c>
      <c r="S51" s="206">
        <v>0.42</v>
      </c>
      <c r="T51" s="206">
        <v>1.41</v>
      </c>
      <c r="U51" s="206">
        <v>1.87</v>
      </c>
      <c r="V51" s="206">
        <v>0.28999999999999998</v>
      </c>
      <c r="W51" s="206">
        <v>0.65</v>
      </c>
      <c r="X51" s="206">
        <v>7.1</v>
      </c>
      <c r="Y51" s="206">
        <v>0</v>
      </c>
      <c r="Z51" s="206">
        <v>4.41</v>
      </c>
      <c r="AA51" s="206">
        <v>1.43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36.729999999999997</v>
      </c>
      <c r="J52" s="206">
        <v>0</v>
      </c>
      <c r="K52" s="206">
        <v>260.77999999999997</v>
      </c>
      <c r="L52" s="206">
        <v>0.5</v>
      </c>
      <c r="M52" s="206">
        <v>1.1599999999999999</v>
      </c>
      <c r="N52" s="206">
        <v>1.87</v>
      </c>
      <c r="O52" s="206">
        <v>2.66</v>
      </c>
      <c r="P52" s="206">
        <v>0.85</v>
      </c>
      <c r="Q52" s="206">
        <v>3.81</v>
      </c>
      <c r="R52" s="206">
        <v>0.33</v>
      </c>
      <c r="S52" s="206">
        <v>0.42</v>
      </c>
      <c r="T52" s="206">
        <v>1.41</v>
      </c>
      <c r="U52" s="206">
        <v>1.87</v>
      </c>
      <c r="V52" s="206">
        <v>0.28999999999999998</v>
      </c>
      <c r="W52" s="206">
        <v>0.65</v>
      </c>
      <c r="X52" s="206">
        <v>7.18</v>
      </c>
      <c r="Y52" s="206">
        <v>0</v>
      </c>
      <c r="Z52" s="206">
        <v>4.41</v>
      </c>
      <c r="AA52" s="206">
        <v>1.43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36.729999999999997</v>
      </c>
      <c r="J53" s="206">
        <v>0</v>
      </c>
      <c r="K53" s="206">
        <v>260.77999999999997</v>
      </c>
      <c r="L53" s="206">
        <v>0.5</v>
      </c>
      <c r="M53" s="206">
        <v>1.1599999999999999</v>
      </c>
      <c r="N53" s="206">
        <v>1.87</v>
      </c>
      <c r="O53" s="206">
        <v>2.66</v>
      </c>
      <c r="P53" s="206">
        <v>0.7</v>
      </c>
      <c r="Q53" s="206">
        <v>3.81</v>
      </c>
      <c r="R53" s="206">
        <v>0.33</v>
      </c>
      <c r="S53" s="206">
        <v>0.42</v>
      </c>
      <c r="T53" s="206">
        <v>1.41</v>
      </c>
      <c r="U53" s="206">
        <v>1.87</v>
      </c>
      <c r="V53" s="206">
        <v>0.73</v>
      </c>
      <c r="W53" s="206">
        <v>-8.36</v>
      </c>
      <c r="X53" s="206">
        <v>2</v>
      </c>
      <c r="Y53" s="206">
        <v>0</v>
      </c>
      <c r="Z53" s="206">
        <v>4.41</v>
      </c>
      <c r="AA53" s="206">
        <v>1.43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36.729999999999997</v>
      </c>
      <c r="J54" s="206">
        <v>0</v>
      </c>
      <c r="K54" s="206">
        <v>257.13</v>
      </c>
      <c r="L54" s="206">
        <v>0.32</v>
      </c>
      <c r="M54" s="206">
        <v>1.1599999999999999</v>
      </c>
      <c r="N54" s="206">
        <v>1.87</v>
      </c>
      <c r="O54" s="206">
        <v>2.66</v>
      </c>
      <c r="P54" s="206">
        <v>0.7</v>
      </c>
      <c r="Q54" s="206">
        <v>3.8</v>
      </c>
      <c r="R54" s="206">
        <v>0.34</v>
      </c>
      <c r="S54" s="206">
        <v>0</v>
      </c>
      <c r="T54" s="206">
        <v>1.41</v>
      </c>
      <c r="U54" s="206">
        <v>1.87</v>
      </c>
      <c r="V54" s="206">
        <v>0.73</v>
      </c>
      <c r="W54" s="206">
        <v>-8.36</v>
      </c>
      <c r="X54" s="206">
        <v>1.56</v>
      </c>
      <c r="Y54" s="206">
        <v>0</v>
      </c>
      <c r="Z54" s="206">
        <v>4.41</v>
      </c>
      <c r="AA54" s="206">
        <v>1.43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20.66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36.729999999999997</v>
      </c>
      <c r="J55" s="206">
        <v>0</v>
      </c>
      <c r="K55" s="206">
        <v>257.13</v>
      </c>
      <c r="L55" s="206">
        <v>0.5</v>
      </c>
      <c r="M55" s="206">
        <v>1.1599999999999999</v>
      </c>
      <c r="N55" s="206">
        <v>1.87</v>
      </c>
      <c r="O55" s="206">
        <v>2.66</v>
      </c>
      <c r="P55" s="206">
        <v>0.7</v>
      </c>
      <c r="Q55" s="206">
        <v>3.8</v>
      </c>
      <c r="R55" s="206">
        <v>0.34</v>
      </c>
      <c r="S55" s="206">
        <v>0</v>
      </c>
      <c r="T55" s="206">
        <v>1.41</v>
      </c>
      <c r="U55" s="206">
        <v>1.87</v>
      </c>
      <c r="V55" s="206">
        <v>0.7</v>
      </c>
      <c r="W55" s="206">
        <v>-9.76</v>
      </c>
      <c r="X55" s="206">
        <v>1.56</v>
      </c>
      <c r="Y55" s="206">
        <v>0</v>
      </c>
      <c r="Z55" s="206">
        <v>4.41</v>
      </c>
      <c r="AA55" s="206">
        <v>1.43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36.729999999999997</v>
      </c>
      <c r="J56" s="206">
        <v>0</v>
      </c>
      <c r="K56" s="206">
        <v>257.13</v>
      </c>
      <c r="L56" s="206">
        <v>0.5</v>
      </c>
      <c r="M56" s="206">
        <v>1.1599999999999999</v>
      </c>
      <c r="N56" s="206">
        <v>1.87</v>
      </c>
      <c r="O56" s="206">
        <v>2.66</v>
      </c>
      <c r="P56" s="206">
        <v>0.7</v>
      </c>
      <c r="Q56" s="206">
        <v>3.8</v>
      </c>
      <c r="R56" s="206">
        <v>0.34</v>
      </c>
      <c r="S56" s="206">
        <v>0.42</v>
      </c>
      <c r="T56" s="206">
        <v>1.41</v>
      </c>
      <c r="U56" s="206">
        <v>1.87</v>
      </c>
      <c r="V56" s="206">
        <v>0.7</v>
      </c>
      <c r="W56" s="206">
        <v>-9.76</v>
      </c>
      <c r="X56" s="206">
        <v>1.56</v>
      </c>
      <c r="Y56" s="206">
        <v>0</v>
      </c>
      <c r="Z56" s="206">
        <v>4.41</v>
      </c>
      <c r="AA56" s="206">
        <v>1.43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36.729999999999997</v>
      </c>
      <c r="J57" s="206">
        <v>0</v>
      </c>
      <c r="K57" s="206">
        <v>257.13</v>
      </c>
      <c r="L57" s="206">
        <v>0.5</v>
      </c>
      <c r="M57" s="206">
        <v>1.1599999999999999</v>
      </c>
      <c r="N57" s="206">
        <v>1.87</v>
      </c>
      <c r="O57" s="206">
        <v>2.66</v>
      </c>
      <c r="P57" s="206">
        <v>0.7</v>
      </c>
      <c r="Q57" s="206">
        <v>3.8</v>
      </c>
      <c r="R57" s="206">
        <v>0.34</v>
      </c>
      <c r="S57" s="206">
        <v>0.42</v>
      </c>
      <c r="T57" s="206">
        <v>1.41</v>
      </c>
      <c r="U57" s="206">
        <v>1.87</v>
      </c>
      <c r="V57" s="206">
        <v>0.7</v>
      </c>
      <c r="W57" s="206">
        <v>-9.76</v>
      </c>
      <c r="X57" s="206">
        <v>1.41</v>
      </c>
      <c r="Y57" s="206">
        <v>0</v>
      </c>
      <c r="Z57" s="206">
        <v>4.41</v>
      </c>
      <c r="AA57" s="206">
        <v>1.43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36.729999999999997</v>
      </c>
      <c r="J58" s="206">
        <v>0</v>
      </c>
      <c r="K58" s="206">
        <v>257.13</v>
      </c>
      <c r="L58" s="206">
        <v>0.5</v>
      </c>
      <c r="M58" s="206">
        <v>1.1599999999999999</v>
      </c>
      <c r="N58" s="206">
        <v>1.87</v>
      </c>
      <c r="O58" s="206">
        <v>2.66</v>
      </c>
      <c r="P58" s="206">
        <v>0.7</v>
      </c>
      <c r="Q58" s="206">
        <v>3.8</v>
      </c>
      <c r="R58" s="206">
        <v>0.34</v>
      </c>
      <c r="S58" s="206">
        <v>0.42</v>
      </c>
      <c r="T58" s="206">
        <v>1.41</v>
      </c>
      <c r="U58" s="206">
        <v>1.87</v>
      </c>
      <c r="V58" s="206">
        <v>0.7</v>
      </c>
      <c r="W58" s="206">
        <v>-9.76</v>
      </c>
      <c r="X58" s="206">
        <v>1.41</v>
      </c>
      <c r="Y58" s="206">
        <v>0</v>
      </c>
      <c r="Z58" s="206">
        <v>4.41</v>
      </c>
      <c r="AA58" s="206">
        <v>1.43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36.729999999999997</v>
      </c>
      <c r="J59" s="206">
        <v>0</v>
      </c>
      <c r="K59" s="206">
        <v>256.89999999999998</v>
      </c>
      <c r="L59" s="206">
        <v>0.5</v>
      </c>
      <c r="M59" s="206">
        <v>1.1599999999999999</v>
      </c>
      <c r="N59" s="206">
        <v>1.87</v>
      </c>
      <c r="O59" s="206">
        <v>2.66</v>
      </c>
      <c r="P59" s="206">
        <v>0.71</v>
      </c>
      <c r="Q59" s="206">
        <v>3.8</v>
      </c>
      <c r="R59" s="206">
        <v>0.34</v>
      </c>
      <c r="S59" s="206">
        <v>0.42</v>
      </c>
      <c r="T59" s="206">
        <v>1.41</v>
      </c>
      <c r="U59" s="206">
        <v>1.87</v>
      </c>
      <c r="V59" s="206">
        <v>0.7</v>
      </c>
      <c r="W59" s="206">
        <v>-9.76</v>
      </c>
      <c r="X59" s="206">
        <v>1.41</v>
      </c>
      <c r="Y59" s="206">
        <v>0</v>
      </c>
      <c r="Z59" s="206">
        <v>4.41</v>
      </c>
      <c r="AA59" s="206">
        <v>1.43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36.729999999999997</v>
      </c>
      <c r="J60" s="206">
        <v>0</v>
      </c>
      <c r="K60" s="206">
        <v>256.89999999999998</v>
      </c>
      <c r="L60" s="206">
        <v>0.5</v>
      </c>
      <c r="M60" s="206">
        <v>1.1599999999999999</v>
      </c>
      <c r="N60" s="206">
        <v>1.87</v>
      </c>
      <c r="O60" s="206">
        <v>2.66</v>
      </c>
      <c r="P60" s="206">
        <v>0.71</v>
      </c>
      <c r="Q60" s="206">
        <v>3.8</v>
      </c>
      <c r="R60" s="206">
        <v>0.34</v>
      </c>
      <c r="S60" s="206">
        <v>0.42</v>
      </c>
      <c r="T60" s="206">
        <v>1.41</v>
      </c>
      <c r="U60" s="206">
        <v>1.87</v>
      </c>
      <c r="V60" s="206">
        <v>0.7</v>
      </c>
      <c r="W60" s="206">
        <v>-9.76</v>
      </c>
      <c r="X60" s="206">
        <v>1.41</v>
      </c>
      <c r="Y60" s="206">
        <v>0</v>
      </c>
      <c r="Z60" s="206">
        <v>4.41</v>
      </c>
      <c r="AA60" s="206">
        <v>1.43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36.729999999999997</v>
      </c>
      <c r="J61" s="206">
        <v>0</v>
      </c>
      <c r="K61" s="206">
        <v>256.89999999999998</v>
      </c>
      <c r="L61" s="206">
        <v>0.73</v>
      </c>
      <c r="M61" s="206">
        <v>1.1599999999999999</v>
      </c>
      <c r="N61" s="206">
        <v>1.87</v>
      </c>
      <c r="O61" s="206">
        <v>2.66</v>
      </c>
      <c r="P61" s="206">
        <v>0.71</v>
      </c>
      <c r="Q61" s="206">
        <v>3.8</v>
      </c>
      <c r="R61" s="206">
        <v>0.34</v>
      </c>
      <c r="S61" s="206">
        <v>0.42</v>
      </c>
      <c r="T61" s="206">
        <v>1.41</v>
      </c>
      <c r="U61" s="206">
        <v>1.87</v>
      </c>
      <c r="V61" s="206">
        <v>0.79</v>
      </c>
      <c r="W61" s="206">
        <v>-8.36</v>
      </c>
      <c r="X61" s="206">
        <v>1.41</v>
      </c>
      <c r="Y61" s="206">
        <v>0</v>
      </c>
      <c r="Z61" s="206">
        <v>4.41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36.729999999999997</v>
      </c>
      <c r="J62" s="206">
        <v>0</v>
      </c>
      <c r="K62" s="206">
        <v>256.89999999999998</v>
      </c>
      <c r="L62" s="206">
        <v>0.5</v>
      </c>
      <c r="M62" s="206">
        <v>1.1599999999999999</v>
      </c>
      <c r="N62" s="206">
        <v>1.87</v>
      </c>
      <c r="O62" s="206">
        <v>2.66</v>
      </c>
      <c r="P62" s="206">
        <v>0.71</v>
      </c>
      <c r="Q62" s="206">
        <v>3.81</v>
      </c>
      <c r="R62" s="206">
        <v>0.33</v>
      </c>
      <c r="S62" s="206">
        <v>0.42</v>
      </c>
      <c r="T62" s="206">
        <v>1.41</v>
      </c>
      <c r="U62" s="206">
        <v>1.87</v>
      </c>
      <c r="V62" s="206">
        <v>0.82</v>
      </c>
      <c r="W62" s="206">
        <v>-8.36</v>
      </c>
      <c r="X62" s="206">
        <v>1.41</v>
      </c>
      <c r="Y62" s="206">
        <v>0</v>
      </c>
      <c r="Z62" s="206">
        <v>4.41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36.729999999999997</v>
      </c>
      <c r="J63" s="206">
        <v>0</v>
      </c>
      <c r="K63" s="206">
        <v>256.89999999999998</v>
      </c>
      <c r="L63" s="206">
        <v>0.5</v>
      </c>
      <c r="M63" s="206">
        <v>1.1599999999999999</v>
      </c>
      <c r="N63" s="206">
        <v>1.87</v>
      </c>
      <c r="O63" s="206">
        <v>2.66</v>
      </c>
      <c r="P63" s="206">
        <v>0.71</v>
      </c>
      <c r="Q63" s="206">
        <v>3.81</v>
      </c>
      <c r="R63" s="206">
        <v>0.33</v>
      </c>
      <c r="S63" s="206">
        <v>0.42</v>
      </c>
      <c r="T63" s="206">
        <v>1.41</v>
      </c>
      <c r="U63" s="206">
        <v>1.87</v>
      </c>
      <c r="V63" s="206">
        <v>0.82</v>
      </c>
      <c r="W63" s="206">
        <v>-8.36</v>
      </c>
      <c r="X63" s="206">
        <v>3.72</v>
      </c>
      <c r="Y63" s="206">
        <v>0</v>
      </c>
      <c r="Z63" s="206">
        <v>4.41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20.66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36.729999999999997</v>
      </c>
      <c r="J64" s="206">
        <v>0</v>
      </c>
      <c r="K64" s="206">
        <v>256.89999999999998</v>
      </c>
      <c r="L64" s="206">
        <v>0.5</v>
      </c>
      <c r="M64" s="206">
        <v>1.1599999999999999</v>
      </c>
      <c r="N64" s="206">
        <v>1.87</v>
      </c>
      <c r="O64" s="206">
        <v>2.66</v>
      </c>
      <c r="P64" s="206">
        <v>0.71</v>
      </c>
      <c r="Q64" s="206">
        <v>3.81</v>
      </c>
      <c r="R64" s="206">
        <v>0.33</v>
      </c>
      <c r="S64" s="206">
        <v>0.42</v>
      </c>
      <c r="T64" s="206">
        <v>1.41</v>
      </c>
      <c r="U64" s="206">
        <v>1.87</v>
      </c>
      <c r="V64" s="206">
        <v>0.82</v>
      </c>
      <c r="W64" s="206">
        <v>-8.36</v>
      </c>
      <c r="X64" s="206">
        <v>3.72</v>
      </c>
      <c r="Y64" s="206">
        <v>0</v>
      </c>
      <c r="Z64" s="206">
        <v>4.41</v>
      </c>
      <c r="AA64" s="206">
        <v>1.43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36.729999999999997</v>
      </c>
      <c r="J65" s="206">
        <v>0</v>
      </c>
      <c r="K65" s="206">
        <v>256.89999999999998</v>
      </c>
      <c r="L65" s="206">
        <v>0.5</v>
      </c>
      <c r="M65" s="206">
        <v>1.1599999999999999</v>
      </c>
      <c r="N65" s="206">
        <v>1.87</v>
      </c>
      <c r="O65" s="206">
        <v>2.66</v>
      </c>
      <c r="P65" s="206">
        <v>0.71</v>
      </c>
      <c r="Q65" s="206">
        <v>3.81</v>
      </c>
      <c r="R65" s="206">
        <v>0.33</v>
      </c>
      <c r="S65" s="206">
        <v>0.42</v>
      </c>
      <c r="T65" s="206">
        <v>1.41</v>
      </c>
      <c r="U65" s="206">
        <v>1.87</v>
      </c>
      <c r="V65" s="206">
        <v>0.82</v>
      </c>
      <c r="W65" s="206">
        <v>-8.36</v>
      </c>
      <c r="X65" s="206">
        <v>5.44</v>
      </c>
      <c r="Y65" s="206">
        <v>0</v>
      </c>
      <c r="Z65" s="206">
        <v>4.41</v>
      </c>
      <c r="AA65" s="206">
        <v>1.43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36.729999999999997</v>
      </c>
      <c r="J66" s="206">
        <v>0</v>
      </c>
      <c r="K66" s="206">
        <v>256.89999999999998</v>
      </c>
      <c r="L66" s="206">
        <v>0.5</v>
      </c>
      <c r="M66" s="206">
        <v>1.1599999999999999</v>
      </c>
      <c r="N66" s="206">
        <v>1.87</v>
      </c>
      <c r="O66" s="206">
        <v>2.66</v>
      </c>
      <c r="P66" s="206">
        <v>0.71</v>
      </c>
      <c r="Q66" s="206">
        <v>3.81</v>
      </c>
      <c r="R66" s="206">
        <v>0.33</v>
      </c>
      <c r="S66" s="206">
        <v>0.42</v>
      </c>
      <c r="T66" s="206">
        <v>1.41</v>
      </c>
      <c r="U66" s="206">
        <v>1.87</v>
      </c>
      <c r="V66" s="206">
        <v>0.82</v>
      </c>
      <c r="W66" s="206">
        <v>-8.36</v>
      </c>
      <c r="X66" s="206">
        <v>5.44</v>
      </c>
      <c r="Y66" s="206">
        <v>0</v>
      </c>
      <c r="Z66" s="206">
        <v>4.41</v>
      </c>
      <c r="AA66" s="206">
        <v>1.43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20.66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36.729999999999997</v>
      </c>
      <c r="J67" s="206">
        <v>0</v>
      </c>
      <c r="K67" s="206">
        <v>256.89999999999998</v>
      </c>
      <c r="L67" s="206">
        <v>0.5</v>
      </c>
      <c r="M67" s="206">
        <v>1.1599999999999999</v>
      </c>
      <c r="N67" s="206">
        <v>1.87</v>
      </c>
      <c r="O67" s="206">
        <v>2.66</v>
      </c>
      <c r="P67" s="206">
        <v>0.71</v>
      </c>
      <c r="Q67" s="206">
        <v>3.8</v>
      </c>
      <c r="R67" s="206">
        <v>0.34</v>
      </c>
      <c r="S67" s="206">
        <v>0.42</v>
      </c>
      <c r="T67" s="206">
        <v>1.41</v>
      </c>
      <c r="U67" s="206">
        <v>1.87</v>
      </c>
      <c r="V67" s="206">
        <v>1.02</v>
      </c>
      <c r="W67" s="206">
        <v>-8.36</v>
      </c>
      <c r="X67" s="206">
        <v>5.44</v>
      </c>
      <c r="Y67" s="206">
        <v>0</v>
      </c>
      <c r="Z67" s="206">
        <v>4.41</v>
      </c>
      <c r="AA67" s="206">
        <v>1.43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36.729999999999997</v>
      </c>
      <c r="J68" s="206">
        <v>0</v>
      </c>
      <c r="K68" s="206">
        <v>256.89999999999998</v>
      </c>
      <c r="L68" s="206">
        <v>0.5</v>
      </c>
      <c r="M68" s="206">
        <v>1.1599999999999999</v>
      </c>
      <c r="N68" s="206">
        <v>1.87</v>
      </c>
      <c r="O68" s="206">
        <v>2.66</v>
      </c>
      <c r="P68" s="206">
        <v>0.71</v>
      </c>
      <c r="Q68" s="206">
        <v>4.08</v>
      </c>
      <c r="R68" s="206">
        <v>0.33</v>
      </c>
      <c r="S68" s="206">
        <v>0.42</v>
      </c>
      <c r="T68" s="206">
        <v>1.41</v>
      </c>
      <c r="U68" s="206">
        <v>1.87</v>
      </c>
      <c r="V68" s="206">
        <v>1.02</v>
      </c>
      <c r="W68" s="206">
        <v>-8.36</v>
      </c>
      <c r="X68" s="206">
        <v>5.44</v>
      </c>
      <c r="Y68" s="206">
        <v>0</v>
      </c>
      <c r="Z68" s="206">
        <v>4.41</v>
      </c>
      <c r="AA68" s="206">
        <v>1.43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36.729999999999997</v>
      </c>
      <c r="J69" s="206">
        <v>0</v>
      </c>
      <c r="K69" s="206">
        <v>256.89999999999998</v>
      </c>
      <c r="L69" s="206">
        <v>0.5</v>
      </c>
      <c r="M69" s="206">
        <v>1.1599999999999999</v>
      </c>
      <c r="N69" s="206">
        <v>1.87</v>
      </c>
      <c r="O69" s="206">
        <v>2.66</v>
      </c>
      <c r="P69" s="206">
        <v>0.71</v>
      </c>
      <c r="Q69" s="206">
        <v>3.81</v>
      </c>
      <c r="R69" s="206">
        <v>0.33</v>
      </c>
      <c r="S69" s="206">
        <v>0.42</v>
      </c>
      <c r="T69" s="206">
        <v>1.41</v>
      </c>
      <c r="U69" s="206">
        <v>1.87</v>
      </c>
      <c r="V69" s="206">
        <v>1.06</v>
      </c>
      <c r="W69" s="206">
        <v>0.65</v>
      </c>
      <c r="X69" s="206">
        <v>5.44</v>
      </c>
      <c r="Y69" s="206">
        <v>0</v>
      </c>
      <c r="Z69" s="206">
        <v>4.41</v>
      </c>
      <c r="AA69" s="206">
        <v>1.43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36.729999999999997</v>
      </c>
      <c r="J70" s="206">
        <v>0</v>
      </c>
      <c r="K70" s="206">
        <v>256.89999999999998</v>
      </c>
      <c r="L70" s="206">
        <v>0.5</v>
      </c>
      <c r="M70" s="206">
        <v>1.1599999999999999</v>
      </c>
      <c r="N70" s="206">
        <v>1.87</v>
      </c>
      <c r="O70" s="206">
        <v>2.66</v>
      </c>
      <c r="P70" s="206">
        <v>0.71</v>
      </c>
      <c r="Q70" s="206">
        <v>3.81</v>
      </c>
      <c r="R70" s="206">
        <v>0.33</v>
      </c>
      <c r="S70" s="206">
        <v>0.42</v>
      </c>
      <c r="T70" s="206">
        <v>1.41</v>
      </c>
      <c r="U70" s="206">
        <v>1.87</v>
      </c>
      <c r="V70" s="206">
        <v>1.06</v>
      </c>
      <c r="W70" s="206">
        <v>0.65</v>
      </c>
      <c r="X70" s="206">
        <v>5.44</v>
      </c>
      <c r="Y70" s="206">
        <v>0</v>
      </c>
      <c r="Z70" s="206">
        <v>4.41</v>
      </c>
      <c r="AA70" s="206">
        <v>1.43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36.729999999999997</v>
      </c>
      <c r="J71" s="206">
        <v>0</v>
      </c>
      <c r="K71" s="206">
        <v>256.89999999999998</v>
      </c>
      <c r="L71" s="206">
        <v>0.5</v>
      </c>
      <c r="M71" s="206">
        <v>1.1599999999999999</v>
      </c>
      <c r="N71" s="206">
        <v>1.87</v>
      </c>
      <c r="O71" s="206">
        <v>2.66</v>
      </c>
      <c r="P71" s="206">
        <v>0.71</v>
      </c>
      <c r="Q71" s="206">
        <v>3.81</v>
      </c>
      <c r="R71" s="206">
        <v>0.33</v>
      </c>
      <c r="S71" s="206">
        <v>0.42</v>
      </c>
      <c r="T71" s="206">
        <v>1.41</v>
      </c>
      <c r="U71" s="206">
        <v>1.87</v>
      </c>
      <c r="V71" s="206">
        <v>1.06</v>
      </c>
      <c r="W71" s="206">
        <v>0.65</v>
      </c>
      <c r="X71" s="206">
        <v>5.44</v>
      </c>
      <c r="Y71" s="206">
        <v>0</v>
      </c>
      <c r="Z71" s="206">
        <v>4.41</v>
      </c>
      <c r="AA71" s="206">
        <v>1.43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36.729999999999997</v>
      </c>
      <c r="J72" s="206">
        <v>0</v>
      </c>
      <c r="K72" s="206">
        <v>256.89999999999998</v>
      </c>
      <c r="L72" s="206">
        <v>0.5</v>
      </c>
      <c r="M72" s="206">
        <v>1.1599999999999999</v>
      </c>
      <c r="N72" s="206">
        <v>1.87</v>
      </c>
      <c r="O72" s="206">
        <v>2.66</v>
      </c>
      <c r="P72" s="206">
        <v>0.71</v>
      </c>
      <c r="Q72" s="206">
        <v>3.81</v>
      </c>
      <c r="R72" s="206">
        <v>0.33</v>
      </c>
      <c r="S72" s="206">
        <v>0.42</v>
      </c>
      <c r="T72" s="206">
        <v>1.41</v>
      </c>
      <c r="U72" s="206">
        <v>1.87</v>
      </c>
      <c r="V72" s="206">
        <v>1.06</v>
      </c>
      <c r="W72" s="206">
        <v>0.65</v>
      </c>
      <c r="X72" s="206">
        <v>5.44</v>
      </c>
      <c r="Y72" s="206">
        <v>0</v>
      </c>
      <c r="Z72" s="206">
        <v>4.41</v>
      </c>
      <c r="AA72" s="206">
        <v>1.43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36.729999999999997</v>
      </c>
      <c r="J73" s="206">
        <v>0</v>
      </c>
      <c r="K73" s="206">
        <v>256.89999999999998</v>
      </c>
      <c r="L73" s="206">
        <v>0.5</v>
      </c>
      <c r="M73" s="206">
        <v>1.1599999999999999</v>
      </c>
      <c r="N73" s="206">
        <v>1.87</v>
      </c>
      <c r="O73" s="206">
        <v>2.66</v>
      </c>
      <c r="P73" s="206">
        <v>0.71</v>
      </c>
      <c r="Q73" s="206">
        <v>3.81</v>
      </c>
      <c r="R73" s="206">
        <v>0.33</v>
      </c>
      <c r="S73" s="206">
        <v>0.42</v>
      </c>
      <c r="T73" s="206">
        <v>1.41</v>
      </c>
      <c r="U73" s="206">
        <v>1.87</v>
      </c>
      <c r="V73" s="206">
        <v>1.38</v>
      </c>
      <c r="W73" s="206">
        <v>0.65</v>
      </c>
      <c r="X73" s="206">
        <v>5.44</v>
      </c>
      <c r="Y73" s="206">
        <v>0</v>
      </c>
      <c r="Z73" s="206">
        <v>4.41</v>
      </c>
      <c r="AA73" s="206">
        <v>1.43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36.729999999999997</v>
      </c>
      <c r="J74" s="206">
        <v>0</v>
      </c>
      <c r="K74" s="206">
        <v>256.89999999999998</v>
      </c>
      <c r="L74" s="206">
        <v>0.5</v>
      </c>
      <c r="M74" s="206">
        <v>1.1599999999999999</v>
      </c>
      <c r="N74" s="206">
        <v>1.87</v>
      </c>
      <c r="O74" s="206">
        <v>2.66</v>
      </c>
      <c r="P74" s="206">
        <v>0.71</v>
      </c>
      <c r="Q74" s="206">
        <v>3.81</v>
      </c>
      <c r="R74" s="206">
        <v>0.33</v>
      </c>
      <c r="S74" s="206">
        <v>0.42</v>
      </c>
      <c r="T74" s="206">
        <v>1.41</v>
      </c>
      <c r="U74" s="206">
        <v>1.87</v>
      </c>
      <c r="V74" s="206">
        <v>1.38</v>
      </c>
      <c r="W74" s="206">
        <v>0.65</v>
      </c>
      <c r="X74" s="206">
        <v>5.44</v>
      </c>
      <c r="Y74" s="206">
        <v>0</v>
      </c>
      <c r="Z74" s="206">
        <v>4.41</v>
      </c>
      <c r="AA74" s="206">
        <v>1.43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36.729999999999997</v>
      </c>
      <c r="J75" s="206">
        <v>0</v>
      </c>
      <c r="K75" s="206">
        <v>256.89999999999998</v>
      </c>
      <c r="L75" s="206">
        <v>0.5</v>
      </c>
      <c r="M75" s="206">
        <v>1.1599999999999999</v>
      </c>
      <c r="N75" s="206">
        <v>1.87</v>
      </c>
      <c r="O75" s="206">
        <v>2.66</v>
      </c>
      <c r="P75" s="206">
        <v>0.71</v>
      </c>
      <c r="Q75" s="206">
        <v>3.81</v>
      </c>
      <c r="R75" s="206">
        <v>0.33</v>
      </c>
      <c r="S75" s="206">
        <v>0.42</v>
      </c>
      <c r="T75" s="206">
        <v>1.41</v>
      </c>
      <c r="U75" s="206">
        <v>1.87</v>
      </c>
      <c r="V75" s="206">
        <v>1.06</v>
      </c>
      <c r="W75" s="206">
        <v>0.65</v>
      </c>
      <c r="X75" s="206">
        <v>5.44</v>
      </c>
      <c r="Y75" s="206">
        <v>0</v>
      </c>
      <c r="Z75" s="206">
        <v>4.41</v>
      </c>
      <c r="AA75" s="206">
        <v>1.43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36.729999999999997</v>
      </c>
      <c r="J76" s="206">
        <v>0</v>
      </c>
      <c r="K76" s="206">
        <v>256.89999999999998</v>
      </c>
      <c r="L76" s="206">
        <v>0.5</v>
      </c>
      <c r="M76" s="206">
        <v>1.1599999999999999</v>
      </c>
      <c r="N76" s="206">
        <v>1.87</v>
      </c>
      <c r="O76" s="206">
        <v>2.66</v>
      </c>
      <c r="P76" s="206">
        <v>0.71</v>
      </c>
      <c r="Q76" s="206">
        <v>3.81</v>
      </c>
      <c r="R76" s="206">
        <v>0.33</v>
      </c>
      <c r="S76" s="206">
        <v>0.42</v>
      </c>
      <c r="T76" s="206">
        <v>1.41</v>
      </c>
      <c r="U76" s="206">
        <v>1.87</v>
      </c>
      <c r="V76" s="206">
        <v>1.06</v>
      </c>
      <c r="W76" s="206">
        <v>0.65</v>
      </c>
      <c r="X76" s="206">
        <v>5.44</v>
      </c>
      <c r="Y76" s="206">
        <v>0</v>
      </c>
      <c r="Z76" s="206">
        <v>4.41</v>
      </c>
      <c r="AA76" s="206">
        <v>1.43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36.729999999999997</v>
      </c>
      <c r="J77" s="206">
        <v>0</v>
      </c>
      <c r="K77" s="206">
        <v>256.89999999999998</v>
      </c>
      <c r="L77" s="206">
        <v>0.5</v>
      </c>
      <c r="M77" s="206">
        <v>1.1599999999999999</v>
      </c>
      <c r="N77" s="206">
        <v>1.87</v>
      </c>
      <c r="O77" s="206">
        <v>2.66</v>
      </c>
      <c r="P77" s="206">
        <v>0.71</v>
      </c>
      <c r="Q77" s="206">
        <v>3.81</v>
      </c>
      <c r="R77" s="206">
        <v>0.33</v>
      </c>
      <c r="S77" s="206">
        <v>0.42</v>
      </c>
      <c r="T77" s="206">
        <v>1.41</v>
      </c>
      <c r="U77" s="206">
        <v>1.87</v>
      </c>
      <c r="V77" s="206">
        <v>1.38</v>
      </c>
      <c r="W77" s="206">
        <v>0.73</v>
      </c>
      <c r="X77" s="206">
        <v>5.44</v>
      </c>
      <c r="Y77" s="206">
        <v>0</v>
      </c>
      <c r="Z77" s="206">
        <v>4.41</v>
      </c>
      <c r="AA77" s="206">
        <v>1.43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36.729999999999997</v>
      </c>
      <c r="J78" s="206">
        <v>0</v>
      </c>
      <c r="K78" s="206">
        <v>256.89999999999998</v>
      </c>
      <c r="L78" s="206">
        <v>0.5</v>
      </c>
      <c r="M78" s="206">
        <v>1.1599999999999999</v>
      </c>
      <c r="N78" s="206">
        <v>1.87</v>
      </c>
      <c r="O78" s="206">
        <v>2.66</v>
      </c>
      <c r="P78" s="206">
        <v>0.71</v>
      </c>
      <c r="Q78" s="206">
        <v>3.81</v>
      </c>
      <c r="R78" s="206">
        <v>0.33</v>
      </c>
      <c r="S78" s="206">
        <v>0.42</v>
      </c>
      <c r="T78" s="206">
        <v>1.41</v>
      </c>
      <c r="U78" s="206">
        <v>1.87</v>
      </c>
      <c r="V78" s="206">
        <v>1.38</v>
      </c>
      <c r="W78" s="206">
        <v>0.73</v>
      </c>
      <c r="X78" s="206">
        <v>5.44</v>
      </c>
      <c r="Y78" s="206">
        <v>0</v>
      </c>
      <c r="Z78" s="206">
        <v>4.41</v>
      </c>
      <c r="AA78" s="206">
        <v>1.43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36.729999999999997</v>
      </c>
      <c r="J79" s="206">
        <v>0</v>
      </c>
      <c r="K79" s="206">
        <v>256.89999999999998</v>
      </c>
      <c r="L79" s="206">
        <v>0.5</v>
      </c>
      <c r="M79" s="206">
        <v>1.1599999999999999</v>
      </c>
      <c r="N79" s="206">
        <v>1.87</v>
      </c>
      <c r="O79" s="206">
        <v>2.66</v>
      </c>
      <c r="P79" s="206">
        <v>0.71</v>
      </c>
      <c r="Q79" s="206">
        <v>3.81</v>
      </c>
      <c r="R79" s="206">
        <v>0.33</v>
      </c>
      <c r="S79" s="206">
        <v>0.42</v>
      </c>
      <c r="T79" s="206">
        <v>1.41</v>
      </c>
      <c r="U79" s="206">
        <v>1.87</v>
      </c>
      <c r="V79" s="206">
        <v>0.87</v>
      </c>
      <c r="W79" s="206">
        <v>0.73</v>
      </c>
      <c r="X79" s="206">
        <v>5.44</v>
      </c>
      <c r="Y79" s="206">
        <v>0</v>
      </c>
      <c r="Z79" s="206">
        <v>4.41</v>
      </c>
      <c r="AA79" s="206">
        <v>1.43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36.729999999999997</v>
      </c>
      <c r="J80" s="206">
        <v>0</v>
      </c>
      <c r="K80" s="206">
        <v>256.89999999999998</v>
      </c>
      <c r="L80" s="206">
        <v>0.5</v>
      </c>
      <c r="M80" s="206">
        <v>1.1599999999999999</v>
      </c>
      <c r="N80" s="206">
        <v>1.87</v>
      </c>
      <c r="O80" s="206">
        <v>2.66</v>
      </c>
      <c r="P80" s="206">
        <v>0.71</v>
      </c>
      <c r="Q80" s="206">
        <v>3.81</v>
      </c>
      <c r="R80" s="206">
        <v>0.33</v>
      </c>
      <c r="S80" s="206">
        <v>0.42</v>
      </c>
      <c r="T80" s="206">
        <v>1.41</v>
      </c>
      <c r="U80" s="206">
        <v>1.87</v>
      </c>
      <c r="V80" s="206">
        <v>0.87</v>
      </c>
      <c r="W80" s="206">
        <v>0.73</v>
      </c>
      <c r="X80" s="206">
        <v>5.44</v>
      </c>
      <c r="Y80" s="206">
        <v>0</v>
      </c>
      <c r="Z80" s="206">
        <v>4.41</v>
      </c>
      <c r="AA80" s="206">
        <v>1.43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37.11</v>
      </c>
      <c r="J81" s="206">
        <v>0</v>
      </c>
      <c r="K81" s="206">
        <v>256.89999999999998</v>
      </c>
      <c r="L81" s="206">
        <v>0.5</v>
      </c>
      <c r="M81" s="206">
        <v>1.1599999999999999</v>
      </c>
      <c r="N81" s="206">
        <v>1.87</v>
      </c>
      <c r="O81" s="206">
        <v>2.66</v>
      </c>
      <c r="P81" s="206">
        <v>0.71</v>
      </c>
      <c r="Q81" s="206">
        <v>3.4</v>
      </c>
      <c r="R81" s="206">
        <v>0.33</v>
      </c>
      <c r="S81" s="206">
        <v>0.42</v>
      </c>
      <c r="T81" s="206">
        <v>1.41</v>
      </c>
      <c r="U81" s="206">
        <v>1.87</v>
      </c>
      <c r="V81" s="206">
        <v>0.28999999999999998</v>
      </c>
      <c r="W81" s="206">
        <v>0.73</v>
      </c>
      <c r="X81" s="206">
        <v>5.44</v>
      </c>
      <c r="Y81" s="206">
        <v>0</v>
      </c>
      <c r="Z81" s="206">
        <v>4.41</v>
      </c>
      <c r="AA81" s="206">
        <v>1.43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37.11</v>
      </c>
      <c r="J82" s="206">
        <v>0</v>
      </c>
      <c r="K82" s="206">
        <v>256.89999999999998</v>
      </c>
      <c r="L82" s="206">
        <v>0.5</v>
      </c>
      <c r="M82" s="206">
        <v>1.1599999999999999</v>
      </c>
      <c r="N82" s="206">
        <v>1.87</v>
      </c>
      <c r="O82" s="206">
        <v>2.66</v>
      </c>
      <c r="P82" s="206">
        <v>0.71</v>
      </c>
      <c r="Q82" s="206">
        <v>3.3</v>
      </c>
      <c r="R82" s="206">
        <v>0.33</v>
      </c>
      <c r="S82" s="206">
        <v>0.42</v>
      </c>
      <c r="T82" s="206">
        <v>1.41</v>
      </c>
      <c r="U82" s="206">
        <v>1.87</v>
      </c>
      <c r="V82" s="206">
        <v>0.28999999999999998</v>
      </c>
      <c r="W82" s="206">
        <v>0.73</v>
      </c>
      <c r="X82" s="206">
        <v>5.44</v>
      </c>
      <c r="Y82" s="206">
        <v>0</v>
      </c>
      <c r="Z82" s="206">
        <v>4.41</v>
      </c>
      <c r="AA82" s="206">
        <v>1.43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37.590000000000003</v>
      </c>
      <c r="J83" s="206">
        <v>0</v>
      </c>
      <c r="K83" s="206">
        <v>265.57</v>
      </c>
      <c r="L83" s="206">
        <v>0.5</v>
      </c>
      <c r="M83" s="206">
        <v>1.1100000000000001</v>
      </c>
      <c r="N83" s="206">
        <v>1.87</v>
      </c>
      <c r="O83" s="206">
        <v>2.66</v>
      </c>
      <c r="P83" s="206">
        <v>0.63</v>
      </c>
      <c r="Q83" s="206">
        <v>3.91</v>
      </c>
      <c r="R83" s="206">
        <v>0.33</v>
      </c>
      <c r="S83" s="206">
        <v>0.42</v>
      </c>
      <c r="T83" s="206">
        <v>1.41</v>
      </c>
      <c r="U83" s="206">
        <v>1.87</v>
      </c>
      <c r="V83" s="206">
        <v>0.28999999999999998</v>
      </c>
      <c r="W83" s="206">
        <v>0.73</v>
      </c>
      <c r="X83" s="206">
        <v>5.44</v>
      </c>
      <c r="Y83" s="206">
        <v>0</v>
      </c>
      <c r="Z83" s="206">
        <v>4.41</v>
      </c>
      <c r="AA83" s="206">
        <v>1.43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22.11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37.590000000000003</v>
      </c>
      <c r="J84" s="206">
        <v>0</v>
      </c>
      <c r="K84" s="206">
        <v>276.17</v>
      </c>
      <c r="L84" s="206">
        <v>0.5</v>
      </c>
      <c r="M84" s="206">
        <v>1.1100000000000001</v>
      </c>
      <c r="N84" s="206">
        <v>1.87</v>
      </c>
      <c r="O84" s="206">
        <v>2.66</v>
      </c>
      <c r="P84" s="206">
        <v>0.63</v>
      </c>
      <c r="Q84" s="206">
        <v>3.81</v>
      </c>
      <c r="R84" s="206">
        <v>0.33</v>
      </c>
      <c r="S84" s="206">
        <v>0.42</v>
      </c>
      <c r="T84" s="206">
        <v>1.41</v>
      </c>
      <c r="U84" s="206">
        <v>1.87</v>
      </c>
      <c r="V84" s="206">
        <v>0.28999999999999998</v>
      </c>
      <c r="W84" s="206">
        <v>0.73</v>
      </c>
      <c r="X84" s="206">
        <v>5.44</v>
      </c>
      <c r="Y84" s="206">
        <v>0</v>
      </c>
      <c r="Z84" s="206">
        <v>4.41</v>
      </c>
      <c r="AA84" s="206">
        <v>1.43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22.11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37.590000000000003</v>
      </c>
      <c r="J85" s="206">
        <v>0</v>
      </c>
      <c r="K85" s="206">
        <v>284.85000000000002</v>
      </c>
      <c r="L85" s="206">
        <v>0.5</v>
      </c>
      <c r="M85" s="206">
        <v>1.1100000000000001</v>
      </c>
      <c r="N85" s="206">
        <v>1.87</v>
      </c>
      <c r="O85" s="206">
        <v>2.66</v>
      </c>
      <c r="P85" s="206">
        <v>0.63</v>
      </c>
      <c r="Q85" s="206">
        <v>3.81</v>
      </c>
      <c r="R85" s="206">
        <v>0.33</v>
      </c>
      <c r="S85" s="206">
        <v>0.42</v>
      </c>
      <c r="T85" s="206">
        <v>1.41</v>
      </c>
      <c r="U85" s="206">
        <v>1.87</v>
      </c>
      <c r="V85" s="206">
        <v>0.28999999999999998</v>
      </c>
      <c r="W85" s="206">
        <v>0.73</v>
      </c>
      <c r="X85" s="206">
        <v>5.44</v>
      </c>
      <c r="Y85" s="206">
        <v>0</v>
      </c>
      <c r="Z85" s="206">
        <v>4.41</v>
      </c>
      <c r="AA85" s="206">
        <v>1.43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37.590000000000003</v>
      </c>
      <c r="J86" s="206">
        <v>0</v>
      </c>
      <c r="K86" s="206">
        <v>284.85000000000002</v>
      </c>
      <c r="L86" s="206">
        <v>0.5</v>
      </c>
      <c r="M86" s="206">
        <v>1.1100000000000001</v>
      </c>
      <c r="N86" s="206">
        <v>1.87</v>
      </c>
      <c r="O86" s="206">
        <v>2.66</v>
      </c>
      <c r="P86" s="206">
        <v>0.63</v>
      </c>
      <c r="Q86" s="206">
        <v>3.8</v>
      </c>
      <c r="R86" s="206">
        <v>0.34</v>
      </c>
      <c r="S86" s="206">
        <v>0.42</v>
      </c>
      <c r="T86" s="206">
        <v>1.41</v>
      </c>
      <c r="U86" s="206">
        <v>1.87</v>
      </c>
      <c r="V86" s="206">
        <v>0.28999999999999998</v>
      </c>
      <c r="W86" s="206">
        <v>0.73</v>
      </c>
      <c r="X86" s="206">
        <v>5.44</v>
      </c>
      <c r="Y86" s="206">
        <v>0</v>
      </c>
      <c r="Z86" s="206">
        <v>4.41</v>
      </c>
      <c r="AA86" s="206">
        <v>1.43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37.590000000000003</v>
      </c>
      <c r="J87" s="206">
        <v>0</v>
      </c>
      <c r="K87" s="206">
        <v>319.55</v>
      </c>
      <c r="L87" s="206">
        <v>0.49</v>
      </c>
      <c r="M87" s="206">
        <v>1.1100000000000001</v>
      </c>
      <c r="N87" s="206">
        <v>1.87</v>
      </c>
      <c r="O87" s="206">
        <v>2.66</v>
      </c>
      <c r="P87" s="206">
        <v>0.63</v>
      </c>
      <c r="Q87" s="206">
        <v>3.8</v>
      </c>
      <c r="R87" s="206">
        <v>0.34</v>
      </c>
      <c r="S87" s="206">
        <v>0.42</v>
      </c>
      <c r="T87" s="206">
        <v>1.41</v>
      </c>
      <c r="U87" s="206">
        <v>1.87</v>
      </c>
      <c r="V87" s="206">
        <v>0.28999999999999998</v>
      </c>
      <c r="W87" s="206">
        <v>0.73</v>
      </c>
      <c r="X87" s="206">
        <v>5.44</v>
      </c>
      <c r="Y87" s="206">
        <v>0</v>
      </c>
      <c r="Z87" s="206">
        <v>4.41</v>
      </c>
      <c r="AA87" s="206">
        <v>1.43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37.590000000000003</v>
      </c>
      <c r="J88" s="206">
        <v>0</v>
      </c>
      <c r="K88" s="206">
        <v>315.49</v>
      </c>
      <c r="L88" s="206">
        <v>0.5</v>
      </c>
      <c r="M88" s="206">
        <v>1.1100000000000001</v>
      </c>
      <c r="N88" s="206">
        <v>1.87</v>
      </c>
      <c r="O88" s="206">
        <v>2.66</v>
      </c>
      <c r="P88" s="206">
        <v>0.63</v>
      </c>
      <c r="Q88" s="206">
        <v>3.8</v>
      </c>
      <c r="R88" s="206">
        <v>0.34</v>
      </c>
      <c r="S88" s="206">
        <v>0.42</v>
      </c>
      <c r="T88" s="206">
        <v>1.41</v>
      </c>
      <c r="U88" s="206">
        <v>1.87</v>
      </c>
      <c r="V88" s="206">
        <v>0.28999999999999998</v>
      </c>
      <c r="W88" s="206">
        <v>0.73</v>
      </c>
      <c r="X88" s="206">
        <v>5.44</v>
      </c>
      <c r="Y88" s="206">
        <v>0</v>
      </c>
      <c r="Z88" s="206">
        <v>4.41</v>
      </c>
      <c r="AA88" s="206">
        <v>1.43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37.590000000000003</v>
      </c>
      <c r="J89" s="206">
        <v>0</v>
      </c>
      <c r="K89" s="206">
        <v>312.8</v>
      </c>
      <c r="L89" s="206">
        <v>0.5</v>
      </c>
      <c r="M89" s="206">
        <v>1.1100000000000001</v>
      </c>
      <c r="N89" s="206">
        <v>1.87</v>
      </c>
      <c r="O89" s="206">
        <v>2.66</v>
      </c>
      <c r="P89" s="206">
        <v>0.63</v>
      </c>
      <c r="Q89" s="206">
        <v>3.8</v>
      </c>
      <c r="R89" s="206">
        <v>0.34</v>
      </c>
      <c r="S89" s="206">
        <v>0.42</v>
      </c>
      <c r="T89" s="206">
        <v>1.41</v>
      </c>
      <c r="U89" s="206">
        <v>1.87</v>
      </c>
      <c r="V89" s="206">
        <v>0.28999999999999998</v>
      </c>
      <c r="W89" s="206">
        <v>0.73</v>
      </c>
      <c r="X89" s="206">
        <v>5.44</v>
      </c>
      <c r="Y89" s="206">
        <v>0</v>
      </c>
      <c r="Z89" s="206">
        <v>4.41</v>
      </c>
      <c r="AA89" s="206">
        <v>1.43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37.590000000000003</v>
      </c>
      <c r="J90" s="206">
        <v>0</v>
      </c>
      <c r="K90" s="206">
        <v>311.83999999999997</v>
      </c>
      <c r="L90" s="206">
        <v>0.5</v>
      </c>
      <c r="M90" s="206">
        <v>1.1100000000000001</v>
      </c>
      <c r="N90" s="206">
        <v>1.87</v>
      </c>
      <c r="O90" s="206">
        <v>2.66</v>
      </c>
      <c r="P90" s="206">
        <v>0.63</v>
      </c>
      <c r="Q90" s="206">
        <v>3.8</v>
      </c>
      <c r="R90" s="206">
        <v>0.34</v>
      </c>
      <c r="S90" s="206">
        <v>0</v>
      </c>
      <c r="T90" s="206">
        <v>1.41</v>
      </c>
      <c r="U90" s="206">
        <v>1.87</v>
      </c>
      <c r="V90" s="206">
        <v>0.28999999999999998</v>
      </c>
      <c r="W90" s="206">
        <v>0.73</v>
      </c>
      <c r="X90" s="206">
        <v>5.44</v>
      </c>
      <c r="Y90" s="206">
        <v>0</v>
      </c>
      <c r="Z90" s="206">
        <v>4.41</v>
      </c>
      <c r="AA90" s="206">
        <v>1.43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37.590000000000003</v>
      </c>
      <c r="J91" s="206">
        <v>0</v>
      </c>
      <c r="K91" s="206">
        <v>300.27</v>
      </c>
      <c r="L91" s="206">
        <v>0.5</v>
      </c>
      <c r="M91" s="206">
        <v>1.1100000000000001</v>
      </c>
      <c r="N91" s="206">
        <v>1.87</v>
      </c>
      <c r="O91" s="206">
        <v>2.66</v>
      </c>
      <c r="P91" s="206">
        <v>0.04</v>
      </c>
      <c r="Q91" s="206">
        <v>3.8</v>
      </c>
      <c r="R91" s="206">
        <v>0.34</v>
      </c>
      <c r="S91" s="206">
        <v>0</v>
      </c>
      <c r="T91" s="206">
        <v>1.41</v>
      </c>
      <c r="U91" s="206">
        <v>1.87</v>
      </c>
      <c r="V91" s="206">
        <v>0.28999999999999998</v>
      </c>
      <c r="W91" s="206">
        <v>0.73</v>
      </c>
      <c r="X91" s="206">
        <v>5.44</v>
      </c>
      <c r="Y91" s="206">
        <v>0</v>
      </c>
      <c r="Z91" s="206">
        <v>4.41</v>
      </c>
      <c r="AA91" s="206">
        <v>1.43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37.590000000000003</v>
      </c>
      <c r="J92" s="206">
        <v>0</v>
      </c>
      <c r="K92" s="206">
        <v>308.94</v>
      </c>
      <c r="L92" s="206">
        <v>0.5</v>
      </c>
      <c r="M92" s="206">
        <v>1.1100000000000001</v>
      </c>
      <c r="N92" s="206">
        <v>1.87</v>
      </c>
      <c r="O92" s="206">
        <v>2.66</v>
      </c>
      <c r="P92" s="206">
        <v>0.04</v>
      </c>
      <c r="Q92" s="206">
        <v>3.8</v>
      </c>
      <c r="R92" s="206">
        <v>0.34</v>
      </c>
      <c r="S92" s="206">
        <v>0</v>
      </c>
      <c r="T92" s="206">
        <v>1.41</v>
      </c>
      <c r="U92" s="206">
        <v>1.87</v>
      </c>
      <c r="V92" s="206">
        <v>0.28999999999999998</v>
      </c>
      <c r="W92" s="206">
        <v>0.73</v>
      </c>
      <c r="X92" s="206">
        <v>1.56</v>
      </c>
      <c r="Y92" s="206">
        <v>0</v>
      </c>
      <c r="Z92" s="206">
        <v>4.41</v>
      </c>
      <c r="AA92" s="206">
        <v>1.43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37.590000000000003</v>
      </c>
      <c r="J93" s="206">
        <v>0</v>
      </c>
      <c r="K93" s="206">
        <v>302.2</v>
      </c>
      <c r="L93" s="206">
        <v>0.5</v>
      </c>
      <c r="M93" s="206">
        <v>1.1100000000000001</v>
      </c>
      <c r="N93" s="206">
        <v>1.87</v>
      </c>
      <c r="O93" s="206">
        <v>2.66</v>
      </c>
      <c r="P93" s="206">
        <v>0.04</v>
      </c>
      <c r="Q93" s="206">
        <v>3.8</v>
      </c>
      <c r="R93" s="206">
        <v>0.34</v>
      </c>
      <c r="S93" s="206">
        <v>0</v>
      </c>
      <c r="T93" s="206">
        <v>1.41</v>
      </c>
      <c r="U93" s="206">
        <v>1.87</v>
      </c>
      <c r="V93" s="206">
        <v>0.28999999999999998</v>
      </c>
      <c r="W93" s="206">
        <v>0.73</v>
      </c>
      <c r="X93" s="206">
        <v>1.56</v>
      </c>
      <c r="Y93" s="206">
        <v>0</v>
      </c>
      <c r="Z93" s="206">
        <v>4.41</v>
      </c>
      <c r="AA93" s="206">
        <v>1.43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37.590000000000003</v>
      </c>
      <c r="J94" s="206">
        <v>0</v>
      </c>
      <c r="K94" s="206">
        <v>297.38</v>
      </c>
      <c r="L94" s="206">
        <v>0.5</v>
      </c>
      <c r="M94" s="206">
        <v>1.1100000000000001</v>
      </c>
      <c r="N94" s="206">
        <v>1.87</v>
      </c>
      <c r="O94" s="206">
        <v>2.66</v>
      </c>
      <c r="P94" s="206">
        <v>0.04</v>
      </c>
      <c r="Q94" s="206">
        <v>3.8</v>
      </c>
      <c r="R94" s="206">
        <v>0.34</v>
      </c>
      <c r="S94" s="206">
        <v>0</v>
      </c>
      <c r="T94" s="206">
        <v>1.41</v>
      </c>
      <c r="U94" s="206">
        <v>1.87</v>
      </c>
      <c r="V94" s="206">
        <v>0.28999999999999998</v>
      </c>
      <c r="W94" s="206">
        <v>0.73</v>
      </c>
      <c r="X94" s="206">
        <v>1.56</v>
      </c>
      <c r="Y94" s="206">
        <v>0</v>
      </c>
      <c r="Z94" s="206">
        <v>4.41</v>
      </c>
      <c r="AA94" s="206">
        <v>1.43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37.590000000000003</v>
      </c>
      <c r="J95" s="206">
        <v>0</v>
      </c>
      <c r="K95" s="206">
        <v>297.38</v>
      </c>
      <c r="L95" s="206">
        <v>0.5</v>
      </c>
      <c r="M95" s="206">
        <v>1.1100000000000001</v>
      </c>
      <c r="N95" s="206">
        <v>1.87</v>
      </c>
      <c r="O95" s="206">
        <v>2.66</v>
      </c>
      <c r="P95" s="206">
        <v>1.3</v>
      </c>
      <c r="Q95" s="206">
        <v>3.8</v>
      </c>
      <c r="R95" s="206">
        <v>0.34</v>
      </c>
      <c r="S95" s="206">
        <v>0</v>
      </c>
      <c r="T95" s="206">
        <v>1.41</v>
      </c>
      <c r="U95" s="206">
        <v>1.87</v>
      </c>
      <c r="V95" s="206">
        <v>0.28999999999999998</v>
      </c>
      <c r="W95" s="206">
        <v>0.46</v>
      </c>
      <c r="X95" s="206">
        <v>0</v>
      </c>
      <c r="Y95" s="206">
        <v>0</v>
      </c>
      <c r="Z95" s="206">
        <v>4.41</v>
      </c>
      <c r="AA95" s="206">
        <v>1.43</v>
      </c>
      <c r="AB95" s="206">
        <v>0</v>
      </c>
      <c r="AC95" s="206">
        <v>20.89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15.93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37.590000000000003</v>
      </c>
      <c r="J96" s="206">
        <v>0</v>
      </c>
      <c r="K96" s="206">
        <v>304.13</v>
      </c>
      <c r="L96" s="206">
        <v>0.5</v>
      </c>
      <c r="M96" s="206">
        <v>1.1100000000000001</v>
      </c>
      <c r="N96" s="206">
        <v>1.87</v>
      </c>
      <c r="O96" s="206">
        <v>2.66</v>
      </c>
      <c r="P96" s="206">
        <v>1.3</v>
      </c>
      <c r="Q96" s="206">
        <v>3.8</v>
      </c>
      <c r="R96" s="206">
        <v>0.34</v>
      </c>
      <c r="S96" s="206">
        <v>0</v>
      </c>
      <c r="T96" s="206">
        <v>1.41</v>
      </c>
      <c r="U96" s="206">
        <v>1.87</v>
      </c>
      <c r="V96" s="206">
        <v>0.28999999999999998</v>
      </c>
      <c r="W96" s="206">
        <v>0.73</v>
      </c>
      <c r="X96" s="206">
        <v>1.56</v>
      </c>
      <c r="Y96" s="206">
        <v>0</v>
      </c>
      <c r="Z96" s="206">
        <v>4.41</v>
      </c>
      <c r="AA96" s="206">
        <v>1.43</v>
      </c>
      <c r="AB96" s="206">
        <v>0</v>
      </c>
      <c r="AC96" s="206">
        <v>20.89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15.93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37.590000000000003</v>
      </c>
      <c r="J97" s="206">
        <v>0</v>
      </c>
      <c r="K97" s="206">
        <v>335.08</v>
      </c>
      <c r="L97" s="206">
        <v>0.5</v>
      </c>
      <c r="M97" s="206">
        <v>1.1100000000000001</v>
      </c>
      <c r="N97" s="206">
        <v>1.87</v>
      </c>
      <c r="O97" s="206">
        <v>2.66</v>
      </c>
      <c r="P97" s="206">
        <v>1.3</v>
      </c>
      <c r="Q97" s="206">
        <v>3.8</v>
      </c>
      <c r="R97" s="206">
        <v>0.34</v>
      </c>
      <c r="S97" s="206">
        <v>0</v>
      </c>
      <c r="T97" s="206">
        <v>1.41</v>
      </c>
      <c r="U97" s="206">
        <v>1.87</v>
      </c>
      <c r="V97" s="206">
        <v>0.28999999999999998</v>
      </c>
      <c r="W97" s="206">
        <v>0.73</v>
      </c>
      <c r="X97" s="206">
        <v>1.56</v>
      </c>
      <c r="Y97" s="206">
        <v>0</v>
      </c>
      <c r="Z97" s="206">
        <v>4.41</v>
      </c>
      <c r="AA97" s="206">
        <v>1.43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15.93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37.590000000000003</v>
      </c>
      <c r="J98" s="206">
        <v>0</v>
      </c>
      <c r="K98" s="206">
        <v>372.33</v>
      </c>
      <c r="L98" s="206">
        <v>0.5</v>
      </c>
      <c r="M98" s="206">
        <v>1.1100000000000001</v>
      </c>
      <c r="N98" s="206">
        <v>1.87</v>
      </c>
      <c r="O98" s="206">
        <v>2.66</v>
      </c>
      <c r="P98" s="206">
        <v>1.3</v>
      </c>
      <c r="Q98" s="206">
        <v>3.8</v>
      </c>
      <c r="R98" s="206">
        <v>0.34</v>
      </c>
      <c r="S98" s="206">
        <v>0</v>
      </c>
      <c r="T98" s="206">
        <v>1.41</v>
      </c>
      <c r="U98" s="206">
        <v>1.87</v>
      </c>
      <c r="V98" s="206">
        <v>0.28999999999999998</v>
      </c>
      <c r="W98" s="206">
        <v>0.73</v>
      </c>
      <c r="X98" s="206">
        <v>1.56</v>
      </c>
      <c r="Y98" s="206">
        <v>0</v>
      </c>
      <c r="Z98" s="206">
        <v>4.41</v>
      </c>
      <c r="AA98" s="206">
        <v>1.43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15.93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2.8875000000000003E-3</v>
      </c>
      <c r="E99">
        <f t="shared" si="0"/>
        <v>0</v>
      </c>
      <c r="F99">
        <f t="shared" si="0"/>
        <v>0</v>
      </c>
      <c r="G99">
        <f t="shared" si="0"/>
        <v>0.10872999999999997</v>
      </c>
      <c r="H99">
        <f t="shared" si="0"/>
        <v>0</v>
      </c>
      <c r="I99">
        <f t="shared" si="0"/>
        <v>0.83281000000000083</v>
      </c>
      <c r="J99">
        <f t="shared" si="0"/>
        <v>8.6700000000000006E-3</v>
      </c>
      <c r="K99">
        <f t="shared" si="0"/>
        <v>7.0356950000000085</v>
      </c>
      <c r="L99">
        <f t="shared" si="0"/>
        <v>2.7182499999999998E-2</v>
      </c>
      <c r="M99">
        <f t="shared" si="0"/>
        <v>2.7639999999999953E-2</v>
      </c>
      <c r="N99">
        <f t="shared" si="0"/>
        <v>4.4880000000000059E-2</v>
      </c>
      <c r="O99">
        <f t="shared" si="0"/>
        <v>6.3839999999999938E-2</v>
      </c>
      <c r="P99">
        <f t="shared" si="0"/>
        <v>1.5960000000000005E-2</v>
      </c>
      <c r="Q99">
        <f t="shared" si="0"/>
        <v>0.10635750000000009</v>
      </c>
      <c r="R99">
        <f t="shared" si="0"/>
        <v>3.1017500000000007E-2</v>
      </c>
      <c r="S99">
        <f t="shared" si="0"/>
        <v>3.6907499999999857E-2</v>
      </c>
      <c r="T99">
        <f t="shared" si="0"/>
        <v>3.383999999999994E-2</v>
      </c>
      <c r="U99">
        <f t="shared" si="0"/>
        <v>4.4880000000000059E-2</v>
      </c>
      <c r="V99">
        <f t="shared" si="0"/>
        <v>5.3714999999999943E-2</v>
      </c>
      <c r="W99">
        <f t="shared" si="0"/>
        <v>1.4307499999999916E-2</v>
      </c>
      <c r="X99">
        <f t="shared" si="0"/>
        <v>0.18496250000000031</v>
      </c>
      <c r="Y99">
        <f t="shared" si="0"/>
        <v>0</v>
      </c>
      <c r="Z99">
        <f t="shared" si="0"/>
        <v>0.41161500000000151</v>
      </c>
      <c r="AA99">
        <f t="shared" si="0"/>
        <v>0.12622250000000013</v>
      </c>
      <c r="AB99">
        <f t="shared" si="0"/>
        <v>0</v>
      </c>
      <c r="AC99">
        <f t="shared" si="0"/>
        <v>0.51334500000000105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0.29437999999999992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21.46</v>
      </c>
      <c r="J3" s="206">
        <v>0</v>
      </c>
      <c r="K3" s="206">
        <v>85.03</v>
      </c>
      <c r="L3" s="206">
        <v>30</v>
      </c>
      <c r="M3" s="206">
        <v>0</v>
      </c>
      <c r="N3" s="206">
        <v>1.08</v>
      </c>
      <c r="O3" s="206">
        <v>1.82</v>
      </c>
      <c r="P3" s="206">
        <v>1.66</v>
      </c>
      <c r="Q3" s="206">
        <v>4.58</v>
      </c>
      <c r="R3" s="206">
        <v>2.38</v>
      </c>
      <c r="S3" s="206">
        <v>3.32</v>
      </c>
      <c r="T3" s="206">
        <v>1.41</v>
      </c>
      <c r="U3" s="206">
        <v>9.9600000000000009</v>
      </c>
      <c r="V3" s="206">
        <v>4.6100000000000003</v>
      </c>
      <c r="W3" s="206">
        <v>6.97</v>
      </c>
      <c r="X3" s="206">
        <v>14.38</v>
      </c>
      <c r="Y3" s="206">
        <v>0</v>
      </c>
      <c r="Z3" s="206">
        <v>2.5499999999999998</v>
      </c>
      <c r="AA3" s="206">
        <v>0.83</v>
      </c>
      <c r="AB3" s="206">
        <v>0</v>
      </c>
      <c r="AC3" s="206">
        <v>-1.21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21.46</v>
      </c>
      <c r="J4" s="206">
        <v>0</v>
      </c>
      <c r="K4" s="206">
        <v>87.92</v>
      </c>
      <c r="L4" s="206">
        <v>30</v>
      </c>
      <c r="M4" s="206">
        <v>0</v>
      </c>
      <c r="N4" s="206">
        <v>1.08</v>
      </c>
      <c r="O4" s="206">
        <v>1.82</v>
      </c>
      <c r="P4" s="206">
        <v>1.66</v>
      </c>
      <c r="Q4" s="206">
        <v>4.58</v>
      </c>
      <c r="R4" s="206">
        <v>2.38</v>
      </c>
      <c r="S4" s="206">
        <v>3.31</v>
      </c>
      <c r="T4" s="206">
        <v>1.41</v>
      </c>
      <c r="U4" s="206">
        <v>9.9600000000000009</v>
      </c>
      <c r="V4" s="206">
        <v>4.6100000000000003</v>
      </c>
      <c r="W4" s="206">
        <v>6.97</v>
      </c>
      <c r="X4" s="206">
        <v>14.38</v>
      </c>
      <c r="Y4" s="206">
        <v>0</v>
      </c>
      <c r="Z4" s="206">
        <v>2.5499999999999998</v>
      </c>
      <c r="AA4" s="206">
        <v>0.83</v>
      </c>
      <c r="AB4" s="206">
        <v>0</v>
      </c>
      <c r="AC4" s="206">
        <v>-1.21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21.46</v>
      </c>
      <c r="J5" s="206">
        <v>0</v>
      </c>
      <c r="K5" s="206">
        <v>87.92</v>
      </c>
      <c r="L5" s="206">
        <v>30</v>
      </c>
      <c r="M5" s="206">
        <v>0</v>
      </c>
      <c r="N5" s="206">
        <v>1.08</v>
      </c>
      <c r="O5" s="206">
        <v>1.82</v>
      </c>
      <c r="P5" s="206">
        <v>1.66</v>
      </c>
      <c r="Q5" s="206">
        <v>4.58</v>
      </c>
      <c r="R5" s="206">
        <v>2.38</v>
      </c>
      <c r="S5" s="206">
        <v>3.31</v>
      </c>
      <c r="T5" s="206">
        <v>1.41</v>
      </c>
      <c r="U5" s="206">
        <v>9.9600000000000009</v>
      </c>
      <c r="V5" s="206">
        <v>4.6100000000000003</v>
      </c>
      <c r="W5" s="206">
        <v>6.97</v>
      </c>
      <c r="X5" s="206">
        <v>14.38</v>
      </c>
      <c r="Y5" s="206">
        <v>0</v>
      </c>
      <c r="Z5" s="206">
        <v>37.909999999999997</v>
      </c>
      <c r="AA5" s="206">
        <v>13.27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21.46</v>
      </c>
      <c r="J6" s="206">
        <v>0</v>
      </c>
      <c r="K6" s="206">
        <v>87.92</v>
      </c>
      <c r="L6" s="206">
        <v>30</v>
      </c>
      <c r="M6" s="206">
        <v>0</v>
      </c>
      <c r="N6" s="206">
        <v>1.08</v>
      </c>
      <c r="O6" s="206">
        <v>1.82</v>
      </c>
      <c r="P6" s="206">
        <v>1.66</v>
      </c>
      <c r="Q6" s="206">
        <v>4.58</v>
      </c>
      <c r="R6" s="206">
        <v>2.38</v>
      </c>
      <c r="S6" s="206">
        <v>3.31</v>
      </c>
      <c r="T6" s="206">
        <v>1.41</v>
      </c>
      <c r="U6" s="206">
        <v>9.9600000000000009</v>
      </c>
      <c r="V6" s="206">
        <v>4.6100000000000003</v>
      </c>
      <c r="W6" s="206">
        <v>6.97</v>
      </c>
      <c r="X6" s="206">
        <v>14.38</v>
      </c>
      <c r="Y6" s="206">
        <v>0</v>
      </c>
      <c r="Z6" s="206">
        <v>37.909999999999997</v>
      </c>
      <c r="AA6" s="206">
        <v>13.27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21.46</v>
      </c>
      <c r="J7" s="206">
        <v>0</v>
      </c>
      <c r="K7" s="206">
        <v>126.03</v>
      </c>
      <c r="L7" s="206">
        <v>30</v>
      </c>
      <c r="M7" s="206">
        <v>0</v>
      </c>
      <c r="N7" s="206">
        <v>1.08</v>
      </c>
      <c r="O7" s="206">
        <v>1.82</v>
      </c>
      <c r="P7" s="206">
        <v>1.66</v>
      </c>
      <c r="Q7" s="206">
        <v>4.58</v>
      </c>
      <c r="R7" s="206">
        <v>2.38</v>
      </c>
      <c r="S7" s="206">
        <v>3.31</v>
      </c>
      <c r="T7" s="206">
        <v>1.41</v>
      </c>
      <c r="U7" s="206">
        <v>9.9600000000000009</v>
      </c>
      <c r="V7" s="206">
        <v>4.6100000000000003</v>
      </c>
      <c r="W7" s="206">
        <v>6.97</v>
      </c>
      <c r="X7" s="206">
        <v>14.38</v>
      </c>
      <c r="Y7" s="206">
        <v>0</v>
      </c>
      <c r="Z7" s="206">
        <v>37.909999999999997</v>
      </c>
      <c r="AA7" s="206">
        <v>13.27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21.46</v>
      </c>
      <c r="J8" s="206">
        <v>0</v>
      </c>
      <c r="K8" s="206">
        <v>125.8</v>
      </c>
      <c r="L8" s="206">
        <v>30</v>
      </c>
      <c r="M8" s="206">
        <v>0</v>
      </c>
      <c r="N8" s="206">
        <v>1.08</v>
      </c>
      <c r="O8" s="206">
        <v>1.82</v>
      </c>
      <c r="P8" s="206">
        <v>1.66</v>
      </c>
      <c r="Q8" s="206">
        <v>4.58</v>
      </c>
      <c r="R8" s="206">
        <v>2.38</v>
      </c>
      <c r="S8" s="206">
        <v>3.31</v>
      </c>
      <c r="T8" s="206">
        <v>1.41</v>
      </c>
      <c r="U8" s="206">
        <v>9.9600000000000009</v>
      </c>
      <c r="V8" s="206">
        <v>4.6100000000000003</v>
      </c>
      <c r="W8" s="206">
        <v>6.97</v>
      </c>
      <c r="X8" s="206">
        <v>14.38</v>
      </c>
      <c r="Y8" s="206">
        <v>0</v>
      </c>
      <c r="Z8" s="206">
        <v>37.909999999999997</v>
      </c>
      <c r="AA8" s="206">
        <v>13.27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21.46</v>
      </c>
      <c r="J9" s="206">
        <v>0</v>
      </c>
      <c r="K9" s="206">
        <v>125.76</v>
      </c>
      <c r="L9" s="206">
        <v>30</v>
      </c>
      <c r="M9" s="206">
        <v>0</v>
      </c>
      <c r="N9" s="206">
        <v>1.08</v>
      </c>
      <c r="O9" s="206">
        <v>1.82</v>
      </c>
      <c r="P9" s="206">
        <v>1.66</v>
      </c>
      <c r="Q9" s="206">
        <v>4.58</v>
      </c>
      <c r="R9" s="206">
        <v>2.38</v>
      </c>
      <c r="S9" s="206">
        <v>3.31</v>
      </c>
      <c r="T9" s="206">
        <v>1.41</v>
      </c>
      <c r="U9" s="206">
        <v>9.9600000000000009</v>
      </c>
      <c r="V9" s="206">
        <v>4.6100000000000003</v>
      </c>
      <c r="W9" s="206">
        <v>6.97</v>
      </c>
      <c r="X9" s="206">
        <v>14.38</v>
      </c>
      <c r="Y9" s="206">
        <v>0</v>
      </c>
      <c r="Z9" s="206">
        <v>37.909999999999997</v>
      </c>
      <c r="AA9" s="206">
        <v>13.27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21.46</v>
      </c>
      <c r="J10" s="206">
        <v>0</v>
      </c>
      <c r="K10" s="206">
        <v>125.8</v>
      </c>
      <c r="L10" s="206">
        <v>30</v>
      </c>
      <c r="M10" s="206">
        <v>0</v>
      </c>
      <c r="N10" s="206">
        <v>1.08</v>
      </c>
      <c r="O10" s="206">
        <v>1.82</v>
      </c>
      <c r="P10" s="206">
        <v>1.66</v>
      </c>
      <c r="Q10" s="206">
        <v>4.58</v>
      </c>
      <c r="R10" s="206">
        <v>2.38</v>
      </c>
      <c r="S10" s="206">
        <v>3.31</v>
      </c>
      <c r="T10" s="206">
        <v>1.41</v>
      </c>
      <c r="U10" s="206">
        <v>9.9600000000000009</v>
      </c>
      <c r="V10" s="206">
        <v>4.6100000000000003</v>
      </c>
      <c r="W10" s="206">
        <v>6.97</v>
      </c>
      <c r="X10" s="206">
        <v>14.38</v>
      </c>
      <c r="Y10" s="206">
        <v>0</v>
      </c>
      <c r="Z10" s="206">
        <v>37.909999999999997</v>
      </c>
      <c r="AA10" s="206">
        <v>13.27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21.46</v>
      </c>
      <c r="J11" s="206">
        <v>0</v>
      </c>
      <c r="K11" s="206">
        <v>125.76</v>
      </c>
      <c r="L11" s="206">
        <v>30</v>
      </c>
      <c r="M11" s="206">
        <v>0</v>
      </c>
      <c r="N11" s="206">
        <v>1.08</v>
      </c>
      <c r="O11" s="206">
        <v>1.82</v>
      </c>
      <c r="P11" s="206">
        <v>1.66</v>
      </c>
      <c r="Q11" s="206">
        <v>4.58</v>
      </c>
      <c r="R11" s="206">
        <v>2.38</v>
      </c>
      <c r="S11" s="206">
        <v>3.31</v>
      </c>
      <c r="T11" s="206">
        <v>1.41</v>
      </c>
      <c r="U11" s="206">
        <v>9.9600000000000009</v>
      </c>
      <c r="V11" s="206">
        <v>4.6100000000000003</v>
      </c>
      <c r="W11" s="206">
        <v>6.97</v>
      </c>
      <c r="X11" s="206">
        <v>14.38</v>
      </c>
      <c r="Y11" s="206">
        <v>0</v>
      </c>
      <c r="Z11" s="206">
        <v>37.909999999999997</v>
      </c>
      <c r="AA11" s="206">
        <v>13.27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21.46</v>
      </c>
      <c r="J12" s="206">
        <v>0</v>
      </c>
      <c r="K12" s="206">
        <v>125.8</v>
      </c>
      <c r="L12" s="206">
        <v>30</v>
      </c>
      <c r="M12" s="206">
        <v>0</v>
      </c>
      <c r="N12" s="206">
        <v>1.08</v>
      </c>
      <c r="O12" s="206">
        <v>1.82</v>
      </c>
      <c r="P12" s="206">
        <v>1.66</v>
      </c>
      <c r="Q12" s="206">
        <v>4.58</v>
      </c>
      <c r="R12" s="206">
        <v>2.38</v>
      </c>
      <c r="S12" s="206">
        <v>3.31</v>
      </c>
      <c r="T12" s="206">
        <v>1.41</v>
      </c>
      <c r="U12" s="206">
        <v>9.9600000000000009</v>
      </c>
      <c r="V12" s="206">
        <v>4.6100000000000003</v>
      </c>
      <c r="W12" s="206">
        <v>6.97</v>
      </c>
      <c r="X12" s="206">
        <v>14.38</v>
      </c>
      <c r="Y12" s="206">
        <v>0</v>
      </c>
      <c r="Z12" s="206">
        <v>37.909999999999997</v>
      </c>
      <c r="AA12" s="206">
        <v>13.27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21.46</v>
      </c>
      <c r="J13" s="206">
        <v>0</v>
      </c>
      <c r="K13" s="206">
        <v>125.77</v>
      </c>
      <c r="L13" s="206">
        <v>30</v>
      </c>
      <c r="M13" s="206">
        <v>0</v>
      </c>
      <c r="N13" s="206">
        <v>1.08</v>
      </c>
      <c r="O13" s="206">
        <v>1.82</v>
      </c>
      <c r="P13" s="206">
        <v>1.66</v>
      </c>
      <c r="Q13" s="206">
        <v>4.58</v>
      </c>
      <c r="R13" s="206">
        <v>2.38</v>
      </c>
      <c r="S13" s="206">
        <v>3.31</v>
      </c>
      <c r="T13" s="206">
        <v>1.41</v>
      </c>
      <c r="U13" s="206">
        <v>9.9600000000000009</v>
      </c>
      <c r="V13" s="206">
        <v>4.6100000000000003</v>
      </c>
      <c r="W13" s="206">
        <v>6.97</v>
      </c>
      <c r="X13" s="206">
        <v>14.38</v>
      </c>
      <c r="Y13" s="206">
        <v>0</v>
      </c>
      <c r="Z13" s="206">
        <v>37.909999999999997</v>
      </c>
      <c r="AA13" s="206">
        <v>13.27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21.46</v>
      </c>
      <c r="J14" s="206">
        <v>0</v>
      </c>
      <c r="K14" s="206">
        <v>125.81</v>
      </c>
      <c r="L14" s="206">
        <v>30</v>
      </c>
      <c r="M14" s="206">
        <v>0</v>
      </c>
      <c r="N14" s="206">
        <v>1.08</v>
      </c>
      <c r="O14" s="206">
        <v>1.82</v>
      </c>
      <c r="P14" s="206">
        <v>1.66</v>
      </c>
      <c r="Q14" s="206">
        <v>4.58</v>
      </c>
      <c r="R14" s="206">
        <v>2.38</v>
      </c>
      <c r="S14" s="206">
        <v>3.31</v>
      </c>
      <c r="T14" s="206">
        <v>1.41</v>
      </c>
      <c r="U14" s="206">
        <v>9.9600000000000009</v>
      </c>
      <c r="V14" s="206">
        <v>4.6100000000000003</v>
      </c>
      <c r="W14" s="206">
        <v>6.97</v>
      </c>
      <c r="X14" s="206">
        <v>14.38</v>
      </c>
      <c r="Y14" s="206">
        <v>0</v>
      </c>
      <c r="Z14" s="206">
        <v>37.909999999999997</v>
      </c>
      <c r="AA14" s="206">
        <v>13.27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21.46</v>
      </c>
      <c r="J15" s="206">
        <v>0</v>
      </c>
      <c r="K15" s="206">
        <v>125.77</v>
      </c>
      <c r="L15" s="206">
        <v>30</v>
      </c>
      <c r="M15" s="206">
        <v>0</v>
      </c>
      <c r="N15" s="206">
        <v>1.08</v>
      </c>
      <c r="O15" s="206">
        <v>1.82</v>
      </c>
      <c r="P15" s="206">
        <v>1.66</v>
      </c>
      <c r="Q15" s="206">
        <v>4.58</v>
      </c>
      <c r="R15" s="206">
        <v>2.38</v>
      </c>
      <c r="S15" s="206">
        <v>3.31</v>
      </c>
      <c r="T15" s="206">
        <v>1.41</v>
      </c>
      <c r="U15" s="206">
        <v>9.9600000000000009</v>
      </c>
      <c r="V15" s="206">
        <v>4.6100000000000003</v>
      </c>
      <c r="W15" s="206">
        <v>6.97</v>
      </c>
      <c r="X15" s="206">
        <v>14.38</v>
      </c>
      <c r="Y15" s="206">
        <v>0</v>
      </c>
      <c r="Z15" s="206">
        <v>37.909999999999997</v>
      </c>
      <c r="AA15" s="206">
        <v>13.27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21.46</v>
      </c>
      <c r="J16" s="206">
        <v>0</v>
      </c>
      <c r="K16" s="206">
        <v>125.81</v>
      </c>
      <c r="L16" s="206">
        <v>30</v>
      </c>
      <c r="M16" s="206">
        <v>0</v>
      </c>
      <c r="N16" s="206">
        <v>1.08</v>
      </c>
      <c r="O16" s="206">
        <v>1.82</v>
      </c>
      <c r="P16" s="206">
        <v>1.66</v>
      </c>
      <c r="Q16" s="206">
        <v>4.58</v>
      </c>
      <c r="R16" s="206">
        <v>2.38</v>
      </c>
      <c r="S16" s="206">
        <v>3.31</v>
      </c>
      <c r="T16" s="206">
        <v>1.41</v>
      </c>
      <c r="U16" s="206">
        <v>9.9600000000000009</v>
      </c>
      <c r="V16" s="206">
        <v>4.6100000000000003</v>
      </c>
      <c r="W16" s="206">
        <v>6.97</v>
      </c>
      <c r="X16" s="206">
        <v>14.38</v>
      </c>
      <c r="Y16" s="206">
        <v>0</v>
      </c>
      <c r="Z16" s="206">
        <v>37.909999999999997</v>
      </c>
      <c r="AA16" s="206">
        <v>13.27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21.46</v>
      </c>
      <c r="J17" s="206">
        <v>0</v>
      </c>
      <c r="K17" s="206">
        <v>125.77</v>
      </c>
      <c r="L17" s="206">
        <v>30</v>
      </c>
      <c r="M17" s="206">
        <v>0</v>
      </c>
      <c r="N17" s="206">
        <v>1.08</v>
      </c>
      <c r="O17" s="206">
        <v>1.82</v>
      </c>
      <c r="P17" s="206">
        <v>2.0299999999999998</v>
      </c>
      <c r="Q17" s="206">
        <v>4.58</v>
      </c>
      <c r="R17" s="206">
        <v>2.38</v>
      </c>
      <c r="S17" s="206">
        <v>3.31</v>
      </c>
      <c r="T17" s="206">
        <v>1.41</v>
      </c>
      <c r="U17" s="206">
        <v>9.9600000000000009</v>
      </c>
      <c r="V17" s="206">
        <v>4.6100000000000003</v>
      </c>
      <c r="W17" s="206">
        <v>6.97</v>
      </c>
      <c r="X17" s="206">
        <v>14.38</v>
      </c>
      <c r="Y17" s="206">
        <v>0</v>
      </c>
      <c r="Z17" s="206">
        <v>37.909999999999997</v>
      </c>
      <c r="AA17" s="206">
        <v>13.27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21.46</v>
      </c>
      <c r="J18" s="206">
        <v>0</v>
      </c>
      <c r="K18" s="206">
        <v>125.81</v>
      </c>
      <c r="L18" s="206">
        <v>30</v>
      </c>
      <c r="M18" s="206">
        <v>0</v>
      </c>
      <c r="N18" s="206">
        <v>1.08</v>
      </c>
      <c r="O18" s="206">
        <v>1.82</v>
      </c>
      <c r="P18" s="206">
        <v>2.0299999999999998</v>
      </c>
      <c r="Q18" s="206">
        <v>4.58</v>
      </c>
      <c r="R18" s="206">
        <v>2.38</v>
      </c>
      <c r="S18" s="206">
        <v>3.31</v>
      </c>
      <c r="T18" s="206">
        <v>1.41</v>
      </c>
      <c r="U18" s="206">
        <v>9.9600000000000009</v>
      </c>
      <c r="V18" s="206">
        <v>4.6100000000000003</v>
      </c>
      <c r="W18" s="206">
        <v>6.97</v>
      </c>
      <c r="X18" s="206">
        <v>14.38</v>
      </c>
      <c r="Y18" s="206">
        <v>0</v>
      </c>
      <c r="Z18" s="206">
        <v>37.909999999999997</v>
      </c>
      <c r="AA18" s="206">
        <v>13.27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21.46</v>
      </c>
      <c r="J19" s="206">
        <v>0</v>
      </c>
      <c r="K19" s="206">
        <v>125.77</v>
      </c>
      <c r="L19" s="206">
        <v>30</v>
      </c>
      <c r="M19" s="206">
        <v>0</v>
      </c>
      <c r="N19" s="206">
        <v>1.08</v>
      </c>
      <c r="O19" s="206">
        <v>1.82</v>
      </c>
      <c r="P19" s="206">
        <v>2.0299999999999998</v>
      </c>
      <c r="Q19" s="206">
        <v>4.58</v>
      </c>
      <c r="R19" s="206">
        <v>2.38</v>
      </c>
      <c r="S19" s="206">
        <v>3.31</v>
      </c>
      <c r="T19" s="206">
        <v>1.41</v>
      </c>
      <c r="U19" s="206">
        <v>9.9600000000000009</v>
      </c>
      <c r="V19" s="206">
        <v>4.6100000000000003</v>
      </c>
      <c r="W19" s="206">
        <v>6.97</v>
      </c>
      <c r="X19" s="206">
        <v>14.38</v>
      </c>
      <c r="Y19" s="206">
        <v>0</v>
      </c>
      <c r="Z19" s="206">
        <v>37.909999999999997</v>
      </c>
      <c r="AA19" s="206">
        <v>13.27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21.46</v>
      </c>
      <c r="J20" s="206">
        <v>0</v>
      </c>
      <c r="K20" s="206">
        <v>125.81</v>
      </c>
      <c r="L20" s="206">
        <v>30</v>
      </c>
      <c r="M20" s="206">
        <v>0</v>
      </c>
      <c r="N20" s="206">
        <v>1.08</v>
      </c>
      <c r="O20" s="206">
        <v>1.82</v>
      </c>
      <c r="P20" s="206">
        <v>2.0299999999999998</v>
      </c>
      <c r="Q20" s="206">
        <v>4.58</v>
      </c>
      <c r="R20" s="206">
        <v>2.38</v>
      </c>
      <c r="S20" s="206">
        <v>3.31</v>
      </c>
      <c r="T20" s="206">
        <v>1.41</v>
      </c>
      <c r="U20" s="206">
        <v>9.9600000000000009</v>
      </c>
      <c r="V20" s="206">
        <v>4.6100000000000003</v>
      </c>
      <c r="W20" s="206">
        <v>6.97</v>
      </c>
      <c r="X20" s="206">
        <v>14.38</v>
      </c>
      <c r="Y20" s="206">
        <v>0</v>
      </c>
      <c r="Z20" s="206">
        <v>37.909999999999997</v>
      </c>
      <c r="AA20" s="206">
        <v>13.27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21.46</v>
      </c>
      <c r="J21" s="206">
        <v>0</v>
      </c>
      <c r="K21" s="206">
        <v>125.77</v>
      </c>
      <c r="L21" s="206">
        <v>30</v>
      </c>
      <c r="M21" s="206">
        <v>0</v>
      </c>
      <c r="N21" s="206">
        <v>1.08</v>
      </c>
      <c r="O21" s="206">
        <v>1.82</v>
      </c>
      <c r="P21" s="206">
        <v>2.08</v>
      </c>
      <c r="Q21" s="206">
        <v>4.58</v>
      </c>
      <c r="R21" s="206">
        <v>2.38</v>
      </c>
      <c r="S21" s="206">
        <v>3.31</v>
      </c>
      <c r="T21" s="206">
        <v>1.41</v>
      </c>
      <c r="U21" s="206">
        <v>9.9600000000000009</v>
      </c>
      <c r="V21" s="206">
        <v>4.6100000000000003</v>
      </c>
      <c r="W21" s="206">
        <v>6.97</v>
      </c>
      <c r="X21" s="206">
        <v>14.38</v>
      </c>
      <c r="Y21" s="206">
        <v>0</v>
      </c>
      <c r="Z21" s="206">
        <v>2.5499999999999998</v>
      </c>
      <c r="AA21" s="206">
        <v>0.83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21.46</v>
      </c>
      <c r="J22" s="206">
        <v>0</v>
      </c>
      <c r="K22" s="206">
        <v>125.94</v>
      </c>
      <c r="L22" s="206">
        <v>30</v>
      </c>
      <c r="M22" s="206">
        <v>0</v>
      </c>
      <c r="N22" s="206">
        <v>1.08</v>
      </c>
      <c r="O22" s="206">
        <v>1.82</v>
      </c>
      <c r="P22" s="206">
        <v>2.08</v>
      </c>
      <c r="Q22" s="206">
        <v>4.58</v>
      </c>
      <c r="R22" s="206">
        <v>2.38</v>
      </c>
      <c r="S22" s="206">
        <v>3.47</v>
      </c>
      <c r="T22" s="206">
        <v>1.41</v>
      </c>
      <c r="U22" s="206">
        <v>9.9600000000000009</v>
      </c>
      <c r="V22" s="206">
        <v>4.6100000000000003</v>
      </c>
      <c r="W22" s="206">
        <v>6.97</v>
      </c>
      <c r="X22" s="206">
        <v>14.38</v>
      </c>
      <c r="Y22" s="206">
        <v>0</v>
      </c>
      <c r="Z22" s="206">
        <v>2.5499999999999998</v>
      </c>
      <c r="AA22" s="206">
        <v>0.83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21.46</v>
      </c>
      <c r="J23" s="206">
        <v>0</v>
      </c>
      <c r="K23" s="206">
        <v>125.81</v>
      </c>
      <c r="L23" s="206">
        <v>30</v>
      </c>
      <c r="M23" s="206">
        <v>0</v>
      </c>
      <c r="N23" s="206">
        <v>1.08</v>
      </c>
      <c r="O23" s="206">
        <v>1.82</v>
      </c>
      <c r="P23" s="206">
        <v>1.85</v>
      </c>
      <c r="Q23" s="206">
        <v>4.58</v>
      </c>
      <c r="R23" s="206">
        <v>0</v>
      </c>
      <c r="S23" s="206">
        <v>3.51</v>
      </c>
      <c r="T23" s="206">
        <v>1.41</v>
      </c>
      <c r="U23" s="206">
        <v>9.9600000000000009</v>
      </c>
      <c r="V23" s="206">
        <v>4.6100000000000003</v>
      </c>
      <c r="W23" s="206">
        <v>0.52</v>
      </c>
      <c r="X23" s="206">
        <v>0.9</v>
      </c>
      <c r="Y23" s="206">
        <v>0</v>
      </c>
      <c r="Z23" s="206">
        <v>2.5499999999999998</v>
      </c>
      <c r="AA23" s="206">
        <v>0.83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21.46</v>
      </c>
      <c r="J24" s="206">
        <v>0</v>
      </c>
      <c r="K24" s="206">
        <v>127.44</v>
      </c>
      <c r="L24" s="206">
        <v>30</v>
      </c>
      <c r="M24" s="206">
        <v>0</v>
      </c>
      <c r="N24" s="206">
        <v>1.08</v>
      </c>
      <c r="O24" s="206">
        <v>1.82</v>
      </c>
      <c r="P24" s="206">
        <v>1.85</v>
      </c>
      <c r="Q24" s="206">
        <v>4.58</v>
      </c>
      <c r="R24" s="206">
        <v>0.19</v>
      </c>
      <c r="S24" s="206">
        <v>4.7699999999999996</v>
      </c>
      <c r="T24" s="206">
        <v>1.41</v>
      </c>
      <c r="U24" s="206">
        <v>9.9600000000000009</v>
      </c>
      <c r="V24" s="206">
        <v>4.6100000000000003</v>
      </c>
      <c r="W24" s="206">
        <v>0.42</v>
      </c>
      <c r="X24" s="206">
        <v>0.9</v>
      </c>
      <c r="Y24" s="206">
        <v>0</v>
      </c>
      <c r="Z24" s="206">
        <v>2.5499999999999998</v>
      </c>
      <c r="AA24" s="206">
        <v>0.83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21.46</v>
      </c>
      <c r="J25" s="206">
        <v>0</v>
      </c>
      <c r="K25" s="206">
        <v>127.44</v>
      </c>
      <c r="L25" s="206">
        <v>30</v>
      </c>
      <c r="M25" s="206">
        <v>0</v>
      </c>
      <c r="N25" s="206">
        <v>1.08</v>
      </c>
      <c r="O25" s="206">
        <v>1.82</v>
      </c>
      <c r="P25" s="206">
        <v>1.85</v>
      </c>
      <c r="Q25" s="206">
        <v>4.58</v>
      </c>
      <c r="R25" s="206">
        <v>0.2</v>
      </c>
      <c r="S25" s="206">
        <v>4.7699999999999996</v>
      </c>
      <c r="T25" s="206">
        <v>1.41</v>
      </c>
      <c r="U25" s="206">
        <v>9.9600000000000009</v>
      </c>
      <c r="V25" s="206">
        <v>1.04</v>
      </c>
      <c r="W25" s="206">
        <v>0.42</v>
      </c>
      <c r="X25" s="206">
        <v>0.9</v>
      </c>
      <c r="Y25" s="206">
        <v>0</v>
      </c>
      <c r="Z25" s="206">
        <v>2.5499999999999998</v>
      </c>
      <c r="AA25" s="206">
        <v>0.83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21.85</v>
      </c>
      <c r="J26" s="206">
        <v>0</v>
      </c>
      <c r="K26" s="206">
        <v>87.92</v>
      </c>
      <c r="L26" s="206">
        <v>30</v>
      </c>
      <c r="M26" s="206">
        <v>0</v>
      </c>
      <c r="N26" s="206">
        <v>1.08</v>
      </c>
      <c r="O26" s="206">
        <v>1.82</v>
      </c>
      <c r="P26" s="206">
        <v>1.85</v>
      </c>
      <c r="Q26" s="206">
        <v>4.58</v>
      </c>
      <c r="R26" s="206">
        <v>0.2</v>
      </c>
      <c r="S26" s="206">
        <v>4.7699999999999996</v>
      </c>
      <c r="T26" s="206">
        <v>1.41</v>
      </c>
      <c r="U26" s="206">
        <v>9.9600000000000009</v>
      </c>
      <c r="V26" s="206">
        <v>0.17</v>
      </c>
      <c r="W26" s="206">
        <v>0.42</v>
      </c>
      <c r="X26" s="206">
        <v>0.9</v>
      </c>
      <c r="Y26" s="206">
        <v>0</v>
      </c>
      <c r="Z26" s="206">
        <v>2.5499999999999998</v>
      </c>
      <c r="AA26" s="206">
        <v>0.83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19.399999999999999</v>
      </c>
      <c r="J27" s="206">
        <v>1.67</v>
      </c>
      <c r="K27" s="206">
        <v>87.92</v>
      </c>
      <c r="L27" s="206">
        <v>1.57</v>
      </c>
      <c r="M27" s="206">
        <v>0</v>
      </c>
      <c r="N27" s="206">
        <v>1.08</v>
      </c>
      <c r="O27" s="206">
        <v>1.82</v>
      </c>
      <c r="P27" s="206">
        <v>1.85</v>
      </c>
      <c r="Q27" s="206">
        <v>0.2</v>
      </c>
      <c r="R27" s="206">
        <v>0.2</v>
      </c>
      <c r="S27" s="206">
        <v>0.24</v>
      </c>
      <c r="T27" s="206">
        <v>1.41</v>
      </c>
      <c r="U27" s="206">
        <v>9.9600000000000009</v>
      </c>
      <c r="V27" s="206">
        <v>0.17</v>
      </c>
      <c r="W27" s="206">
        <v>0.41</v>
      </c>
      <c r="X27" s="206">
        <v>0.38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15.22</v>
      </c>
      <c r="J28" s="206">
        <v>1.67</v>
      </c>
      <c r="K28" s="206">
        <v>87.92</v>
      </c>
      <c r="L28" s="206">
        <v>1.57</v>
      </c>
      <c r="M28" s="206">
        <v>0</v>
      </c>
      <c r="N28" s="206">
        <v>1.08</v>
      </c>
      <c r="O28" s="206">
        <v>1.82</v>
      </c>
      <c r="P28" s="206">
        <v>1.85</v>
      </c>
      <c r="Q28" s="206">
        <v>0.2</v>
      </c>
      <c r="R28" s="206">
        <v>0.19</v>
      </c>
      <c r="S28" s="206">
        <v>0.24</v>
      </c>
      <c r="T28" s="206">
        <v>1.41</v>
      </c>
      <c r="U28" s="206">
        <v>9.9600000000000009</v>
      </c>
      <c r="V28" s="206">
        <v>0.17</v>
      </c>
      <c r="W28" s="206">
        <v>0.41</v>
      </c>
      <c r="X28" s="206">
        <v>0.38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-1.21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11.03</v>
      </c>
      <c r="H29" s="206">
        <v>0</v>
      </c>
      <c r="I29" s="206">
        <v>11.6</v>
      </c>
      <c r="J29" s="206">
        <v>1.67</v>
      </c>
      <c r="K29" s="206">
        <v>88.54</v>
      </c>
      <c r="L29" s="206">
        <v>1.57</v>
      </c>
      <c r="M29" s="206">
        <v>0</v>
      </c>
      <c r="N29" s="206">
        <v>1.08</v>
      </c>
      <c r="O29" s="206">
        <v>1.82</v>
      </c>
      <c r="P29" s="206">
        <v>1.85</v>
      </c>
      <c r="Q29" s="206">
        <v>0.2</v>
      </c>
      <c r="R29" s="206">
        <v>0.19</v>
      </c>
      <c r="S29" s="206">
        <v>0.24</v>
      </c>
      <c r="T29" s="206">
        <v>1.41</v>
      </c>
      <c r="U29" s="206">
        <v>9.9600000000000009</v>
      </c>
      <c r="V29" s="206">
        <v>0.19</v>
      </c>
      <c r="W29" s="206">
        <v>0.41</v>
      </c>
      <c r="X29" s="206">
        <v>0.38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-1.21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9.1</v>
      </c>
      <c r="J30" s="206">
        <v>1.67</v>
      </c>
      <c r="K30" s="206">
        <v>88.6</v>
      </c>
      <c r="L30" s="206">
        <v>1.57</v>
      </c>
      <c r="M30" s="206">
        <v>0</v>
      </c>
      <c r="N30" s="206">
        <v>1.08</v>
      </c>
      <c r="O30" s="206">
        <v>1.82</v>
      </c>
      <c r="P30" s="206">
        <v>1.85</v>
      </c>
      <c r="Q30" s="206">
        <v>0.2</v>
      </c>
      <c r="R30" s="206">
        <v>0.19</v>
      </c>
      <c r="S30" s="206">
        <v>0.24</v>
      </c>
      <c r="T30" s="206">
        <v>1.41</v>
      </c>
      <c r="U30" s="206">
        <v>9.9600000000000009</v>
      </c>
      <c r="V30" s="206">
        <v>0.19</v>
      </c>
      <c r="W30" s="206">
        <v>0.41</v>
      </c>
      <c r="X30" s="206">
        <v>0.38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-1.21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9.1</v>
      </c>
      <c r="J31" s="206">
        <v>1.67</v>
      </c>
      <c r="K31" s="206">
        <v>87.92</v>
      </c>
      <c r="L31" s="206">
        <v>1.57</v>
      </c>
      <c r="M31" s="206">
        <v>0</v>
      </c>
      <c r="N31" s="206">
        <v>1.08</v>
      </c>
      <c r="O31" s="206">
        <v>1.82</v>
      </c>
      <c r="P31" s="206">
        <v>1.85</v>
      </c>
      <c r="Q31" s="206">
        <v>0.2</v>
      </c>
      <c r="R31" s="206">
        <v>0.19</v>
      </c>
      <c r="S31" s="206">
        <v>0.24</v>
      </c>
      <c r="T31" s="206">
        <v>1.41</v>
      </c>
      <c r="U31" s="206">
        <v>9.9600000000000009</v>
      </c>
      <c r="V31" s="206">
        <v>0.17</v>
      </c>
      <c r="W31" s="206">
        <v>0.41</v>
      </c>
      <c r="X31" s="206">
        <v>1.45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9.1</v>
      </c>
      <c r="J32" s="206">
        <v>1.67</v>
      </c>
      <c r="K32" s="206">
        <v>87.92</v>
      </c>
      <c r="L32" s="206">
        <v>1.57</v>
      </c>
      <c r="M32" s="206">
        <v>0</v>
      </c>
      <c r="N32" s="206">
        <v>1.08</v>
      </c>
      <c r="O32" s="206">
        <v>1.82</v>
      </c>
      <c r="P32" s="206">
        <v>1.85</v>
      </c>
      <c r="Q32" s="206">
        <v>0.2</v>
      </c>
      <c r="R32" s="206">
        <v>0.19</v>
      </c>
      <c r="S32" s="206">
        <v>0.24</v>
      </c>
      <c r="T32" s="206">
        <v>1.41</v>
      </c>
      <c r="U32" s="206">
        <v>9.9600000000000009</v>
      </c>
      <c r="V32" s="206">
        <v>0.17</v>
      </c>
      <c r="W32" s="206">
        <v>0.41</v>
      </c>
      <c r="X32" s="206">
        <v>1.45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9.1</v>
      </c>
      <c r="J33" s="206">
        <v>1.67</v>
      </c>
      <c r="K33" s="206">
        <v>88.54</v>
      </c>
      <c r="L33" s="206">
        <v>1.57</v>
      </c>
      <c r="M33" s="206">
        <v>0</v>
      </c>
      <c r="N33" s="206">
        <v>1.08</v>
      </c>
      <c r="O33" s="206">
        <v>1.82</v>
      </c>
      <c r="P33" s="206">
        <v>1.85</v>
      </c>
      <c r="Q33" s="206">
        <v>0.2</v>
      </c>
      <c r="R33" s="206">
        <v>0.19</v>
      </c>
      <c r="S33" s="206">
        <v>0.24</v>
      </c>
      <c r="T33" s="206">
        <v>1.41</v>
      </c>
      <c r="U33" s="206">
        <v>9.9600000000000009</v>
      </c>
      <c r="V33" s="206">
        <v>0.19</v>
      </c>
      <c r="W33" s="206">
        <v>0.41</v>
      </c>
      <c r="X33" s="206">
        <v>1.72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9.1</v>
      </c>
      <c r="J34" s="206">
        <v>1.67</v>
      </c>
      <c r="K34" s="206">
        <v>88.6</v>
      </c>
      <c r="L34" s="206">
        <v>1.57</v>
      </c>
      <c r="M34" s="206">
        <v>0</v>
      </c>
      <c r="N34" s="206">
        <v>1.08</v>
      </c>
      <c r="O34" s="206">
        <v>1.82</v>
      </c>
      <c r="P34" s="206">
        <v>1.85</v>
      </c>
      <c r="Q34" s="206">
        <v>0.2</v>
      </c>
      <c r="R34" s="206">
        <v>0.19</v>
      </c>
      <c r="S34" s="206">
        <v>0.24</v>
      </c>
      <c r="T34" s="206">
        <v>1.41</v>
      </c>
      <c r="U34" s="206">
        <v>9.9600000000000009</v>
      </c>
      <c r="V34" s="206">
        <v>0.19</v>
      </c>
      <c r="W34" s="206">
        <v>0.41</v>
      </c>
      <c r="X34" s="206">
        <v>1.72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9.1</v>
      </c>
      <c r="J35" s="206">
        <v>1.67</v>
      </c>
      <c r="K35" s="206">
        <v>88.72</v>
      </c>
      <c r="L35" s="206">
        <v>1.57</v>
      </c>
      <c r="M35" s="206">
        <v>0</v>
      </c>
      <c r="N35" s="206">
        <v>1.08</v>
      </c>
      <c r="O35" s="206">
        <v>1.82</v>
      </c>
      <c r="P35" s="206">
        <v>1.85</v>
      </c>
      <c r="Q35" s="206">
        <v>0.2</v>
      </c>
      <c r="R35" s="206">
        <v>0.19</v>
      </c>
      <c r="S35" s="206">
        <v>0.24</v>
      </c>
      <c r="T35" s="206">
        <v>1.41</v>
      </c>
      <c r="U35" s="206">
        <v>9.9600000000000009</v>
      </c>
      <c r="V35" s="206">
        <v>0.19</v>
      </c>
      <c r="W35" s="206">
        <v>0.41</v>
      </c>
      <c r="X35" s="206">
        <v>1.72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-1.21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9.1</v>
      </c>
      <c r="J36" s="206">
        <v>1.67</v>
      </c>
      <c r="K36" s="206">
        <v>88.78</v>
      </c>
      <c r="L36" s="206">
        <v>1.57</v>
      </c>
      <c r="M36" s="206">
        <v>0</v>
      </c>
      <c r="N36" s="206">
        <v>1.08</v>
      </c>
      <c r="O36" s="206">
        <v>1.82</v>
      </c>
      <c r="P36" s="206">
        <v>1.85</v>
      </c>
      <c r="Q36" s="206">
        <v>0.2</v>
      </c>
      <c r="R36" s="206">
        <v>0.19</v>
      </c>
      <c r="S36" s="206">
        <v>0.24</v>
      </c>
      <c r="T36" s="206">
        <v>1.41</v>
      </c>
      <c r="U36" s="206">
        <v>9.9600000000000009</v>
      </c>
      <c r="V36" s="206">
        <v>0.19</v>
      </c>
      <c r="W36" s="206">
        <v>0.41</v>
      </c>
      <c r="X36" s="206">
        <v>1.72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-1.21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9.1</v>
      </c>
      <c r="J37" s="206">
        <v>1.67</v>
      </c>
      <c r="K37" s="206">
        <v>88.72</v>
      </c>
      <c r="L37" s="206">
        <v>1.57</v>
      </c>
      <c r="M37" s="206">
        <v>0</v>
      </c>
      <c r="N37" s="206">
        <v>1.08</v>
      </c>
      <c r="O37" s="206">
        <v>1.82</v>
      </c>
      <c r="P37" s="206">
        <v>1.85</v>
      </c>
      <c r="Q37" s="206">
        <v>0.2</v>
      </c>
      <c r="R37" s="206">
        <v>0.19</v>
      </c>
      <c r="S37" s="206">
        <v>0.24</v>
      </c>
      <c r="T37" s="206">
        <v>1.41</v>
      </c>
      <c r="U37" s="206">
        <v>9.9600000000000009</v>
      </c>
      <c r="V37" s="206">
        <v>0.19</v>
      </c>
      <c r="W37" s="206">
        <v>0.41</v>
      </c>
      <c r="X37" s="206">
        <v>1.72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9.1</v>
      </c>
      <c r="J38" s="206">
        <v>1.67</v>
      </c>
      <c r="K38" s="206">
        <v>88.78</v>
      </c>
      <c r="L38" s="206">
        <v>1.57</v>
      </c>
      <c r="M38" s="206">
        <v>0</v>
      </c>
      <c r="N38" s="206">
        <v>1.08</v>
      </c>
      <c r="O38" s="206">
        <v>1.82</v>
      </c>
      <c r="P38" s="206">
        <v>1.85</v>
      </c>
      <c r="Q38" s="206">
        <v>0.2</v>
      </c>
      <c r="R38" s="206">
        <v>0.19</v>
      </c>
      <c r="S38" s="206">
        <v>0.24</v>
      </c>
      <c r="T38" s="206">
        <v>1.41</v>
      </c>
      <c r="U38" s="206">
        <v>9.9600000000000009</v>
      </c>
      <c r="V38" s="206">
        <v>0.19</v>
      </c>
      <c r="W38" s="206">
        <v>0.41</v>
      </c>
      <c r="X38" s="206">
        <v>1.72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21.23</v>
      </c>
      <c r="J39" s="206">
        <v>0</v>
      </c>
      <c r="K39" s="206">
        <v>88.85</v>
      </c>
      <c r="L39" s="206">
        <v>1.57</v>
      </c>
      <c r="M39" s="206">
        <v>0</v>
      </c>
      <c r="N39" s="206">
        <v>1.08</v>
      </c>
      <c r="O39" s="206">
        <v>1.82</v>
      </c>
      <c r="P39" s="206">
        <v>1.85</v>
      </c>
      <c r="Q39" s="206">
        <v>0.2</v>
      </c>
      <c r="R39" s="206">
        <v>0.19</v>
      </c>
      <c r="S39" s="206">
        <v>0.24</v>
      </c>
      <c r="T39" s="206">
        <v>1.41</v>
      </c>
      <c r="U39" s="206">
        <v>9.9600000000000009</v>
      </c>
      <c r="V39" s="206">
        <v>0.19</v>
      </c>
      <c r="W39" s="206">
        <v>0.41</v>
      </c>
      <c r="X39" s="206">
        <v>1.72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21.23</v>
      </c>
      <c r="J40" s="206">
        <v>0</v>
      </c>
      <c r="K40" s="206">
        <v>88.91</v>
      </c>
      <c r="L40" s="206">
        <v>1.57</v>
      </c>
      <c r="M40" s="206">
        <v>0</v>
      </c>
      <c r="N40" s="206">
        <v>1.08</v>
      </c>
      <c r="O40" s="206">
        <v>1.82</v>
      </c>
      <c r="P40" s="206">
        <v>1.85</v>
      </c>
      <c r="Q40" s="206">
        <v>0.2</v>
      </c>
      <c r="R40" s="206">
        <v>0.19</v>
      </c>
      <c r="S40" s="206">
        <v>0.24</v>
      </c>
      <c r="T40" s="206">
        <v>1.41</v>
      </c>
      <c r="U40" s="206">
        <v>9.9600000000000009</v>
      </c>
      <c r="V40" s="206">
        <v>0.19</v>
      </c>
      <c r="W40" s="206">
        <v>0.41</v>
      </c>
      <c r="X40" s="206">
        <v>1.72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21.23</v>
      </c>
      <c r="J41" s="206">
        <v>0</v>
      </c>
      <c r="K41" s="206">
        <v>88.85</v>
      </c>
      <c r="L41" s="206">
        <v>1.57</v>
      </c>
      <c r="M41" s="206">
        <v>0</v>
      </c>
      <c r="N41" s="206">
        <v>1.08</v>
      </c>
      <c r="O41" s="206">
        <v>1.82</v>
      </c>
      <c r="P41" s="206">
        <v>1.85</v>
      </c>
      <c r="Q41" s="206">
        <v>0.2</v>
      </c>
      <c r="R41" s="206">
        <v>0.19</v>
      </c>
      <c r="S41" s="206">
        <v>0.24</v>
      </c>
      <c r="T41" s="206">
        <v>1.41</v>
      </c>
      <c r="U41" s="206">
        <v>9.9600000000000009</v>
      </c>
      <c r="V41" s="206">
        <v>0.68</v>
      </c>
      <c r="W41" s="206">
        <v>0.41</v>
      </c>
      <c r="X41" s="206">
        <v>1.72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21.23</v>
      </c>
      <c r="J42" s="206">
        <v>0</v>
      </c>
      <c r="K42" s="206">
        <v>88.91</v>
      </c>
      <c r="L42" s="206">
        <v>1.57</v>
      </c>
      <c r="M42" s="206">
        <v>0</v>
      </c>
      <c r="N42" s="206">
        <v>1.08</v>
      </c>
      <c r="O42" s="206">
        <v>1.82</v>
      </c>
      <c r="P42" s="206">
        <v>1.85</v>
      </c>
      <c r="Q42" s="206">
        <v>0.2</v>
      </c>
      <c r="R42" s="206">
        <v>0.19</v>
      </c>
      <c r="S42" s="206">
        <v>0.24</v>
      </c>
      <c r="T42" s="206">
        <v>1.41</v>
      </c>
      <c r="U42" s="206">
        <v>9.9600000000000009</v>
      </c>
      <c r="V42" s="206">
        <v>0.68</v>
      </c>
      <c r="W42" s="206">
        <v>0.41</v>
      </c>
      <c r="X42" s="206">
        <v>1.72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21.23</v>
      </c>
      <c r="J43" s="206">
        <v>0</v>
      </c>
      <c r="K43" s="206">
        <v>88.86</v>
      </c>
      <c r="L43" s="206">
        <v>1.57</v>
      </c>
      <c r="M43" s="206">
        <v>0</v>
      </c>
      <c r="N43" s="206">
        <v>1.08</v>
      </c>
      <c r="O43" s="206">
        <v>1.82</v>
      </c>
      <c r="P43" s="206">
        <v>0.12</v>
      </c>
      <c r="Q43" s="206">
        <v>0.2</v>
      </c>
      <c r="R43" s="206">
        <v>0.19</v>
      </c>
      <c r="S43" s="206">
        <v>0.24</v>
      </c>
      <c r="T43" s="206">
        <v>1.41</v>
      </c>
      <c r="U43" s="206">
        <v>9.9600000000000009</v>
      </c>
      <c r="V43" s="206">
        <v>0.68</v>
      </c>
      <c r="W43" s="206">
        <v>0.41</v>
      </c>
      <c r="X43" s="206">
        <v>4.38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21.23</v>
      </c>
      <c r="J44" s="206">
        <v>0</v>
      </c>
      <c r="K44" s="206">
        <v>88.92</v>
      </c>
      <c r="L44" s="206">
        <v>1.57</v>
      </c>
      <c r="M44" s="206">
        <v>0</v>
      </c>
      <c r="N44" s="206">
        <v>1.08</v>
      </c>
      <c r="O44" s="206">
        <v>1.82</v>
      </c>
      <c r="P44" s="206">
        <v>0.12</v>
      </c>
      <c r="Q44" s="206">
        <v>0.2</v>
      </c>
      <c r="R44" s="206">
        <v>0.19</v>
      </c>
      <c r="S44" s="206">
        <v>0.24</v>
      </c>
      <c r="T44" s="206">
        <v>1.41</v>
      </c>
      <c r="U44" s="206">
        <v>9.9600000000000009</v>
      </c>
      <c r="V44" s="206">
        <v>0.68</v>
      </c>
      <c r="W44" s="206">
        <v>0.41</v>
      </c>
      <c r="X44" s="206">
        <v>4.38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21.23</v>
      </c>
      <c r="J45" s="206">
        <v>0</v>
      </c>
      <c r="K45" s="206">
        <v>87.92</v>
      </c>
      <c r="L45" s="206">
        <v>1.57</v>
      </c>
      <c r="M45" s="206">
        <v>0</v>
      </c>
      <c r="N45" s="206">
        <v>1.08</v>
      </c>
      <c r="O45" s="206">
        <v>1.82</v>
      </c>
      <c r="P45" s="206">
        <v>0.12</v>
      </c>
      <c r="Q45" s="206">
        <v>0.2</v>
      </c>
      <c r="R45" s="206">
        <v>0.19</v>
      </c>
      <c r="S45" s="206">
        <v>0.24</v>
      </c>
      <c r="T45" s="206">
        <v>1.41</v>
      </c>
      <c r="U45" s="206">
        <v>9.9600000000000009</v>
      </c>
      <c r="V45" s="206">
        <v>0.17</v>
      </c>
      <c r="W45" s="206">
        <v>0.41</v>
      </c>
      <c r="X45" s="206">
        <v>5.71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21.23</v>
      </c>
      <c r="J46" s="206">
        <v>0</v>
      </c>
      <c r="K46" s="206">
        <v>87.92</v>
      </c>
      <c r="L46" s="206">
        <v>1.57</v>
      </c>
      <c r="M46" s="206">
        <v>0</v>
      </c>
      <c r="N46" s="206">
        <v>1.08</v>
      </c>
      <c r="O46" s="206">
        <v>1.82</v>
      </c>
      <c r="P46" s="206">
        <v>0.12</v>
      </c>
      <c r="Q46" s="206">
        <v>0.2</v>
      </c>
      <c r="R46" s="206">
        <v>0.19</v>
      </c>
      <c r="S46" s="206">
        <v>0.24</v>
      </c>
      <c r="T46" s="206">
        <v>1.41</v>
      </c>
      <c r="U46" s="206">
        <v>9.9600000000000009</v>
      </c>
      <c r="V46" s="206">
        <v>0.17</v>
      </c>
      <c r="W46" s="206">
        <v>0.41</v>
      </c>
      <c r="X46" s="206">
        <v>5.71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21.23</v>
      </c>
      <c r="J47" s="206">
        <v>0</v>
      </c>
      <c r="K47" s="206">
        <v>87.92</v>
      </c>
      <c r="L47" s="206">
        <v>1.57</v>
      </c>
      <c r="M47" s="206">
        <v>0</v>
      </c>
      <c r="N47" s="206">
        <v>1.08</v>
      </c>
      <c r="O47" s="206">
        <v>1.82</v>
      </c>
      <c r="P47" s="206">
        <v>0.12</v>
      </c>
      <c r="Q47" s="206">
        <v>0.2</v>
      </c>
      <c r="R47" s="206">
        <v>0.19</v>
      </c>
      <c r="S47" s="206">
        <v>0.24</v>
      </c>
      <c r="T47" s="206">
        <v>1.41</v>
      </c>
      <c r="U47" s="206">
        <v>9.9600000000000009</v>
      </c>
      <c r="V47" s="206">
        <v>0.17</v>
      </c>
      <c r="W47" s="206">
        <v>0.41</v>
      </c>
      <c r="X47" s="206">
        <v>7.05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21.23</v>
      </c>
      <c r="J48" s="206">
        <v>0</v>
      </c>
      <c r="K48" s="206">
        <v>87.92</v>
      </c>
      <c r="L48" s="206">
        <v>1.57</v>
      </c>
      <c r="M48" s="206">
        <v>0</v>
      </c>
      <c r="N48" s="206">
        <v>1.08</v>
      </c>
      <c r="O48" s="206">
        <v>1.82</v>
      </c>
      <c r="P48" s="206">
        <v>0.12</v>
      </c>
      <c r="Q48" s="206">
        <v>0.2</v>
      </c>
      <c r="R48" s="206">
        <v>0.19</v>
      </c>
      <c r="S48" s="206">
        <v>0.24</v>
      </c>
      <c r="T48" s="206">
        <v>1.41</v>
      </c>
      <c r="U48" s="206">
        <v>9.9600000000000009</v>
      </c>
      <c r="V48" s="206">
        <v>0.17</v>
      </c>
      <c r="W48" s="206">
        <v>0.41</v>
      </c>
      <c r="X48" s="206">
        <v>8.3800000000000008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21.23</v>
      </c>
      <c r="J49" s="206">
        <v>0</v>
      </c>
      <c r="K49" s="206">
        <v>87.92</v>
      </c>
      <c r="L49" s="206">
        <v>1.57</v>
      </c>
      <c r="M49" s="206">
        <v>0</v>
      </c>
      <c r="N49" s="206">
        <v>1.08</v>
      </c>
      <c r="O49" s="206">
        <v>1.82</v>
      </c>
      <c r="P49" s="206">
        <v>1.58</v>
      </c>
      <c r="Q49" s="206">
        <v>0.2</v>
      </c>
      <c r="R49" s="206">
        <v>0.19</v>
      </c>
      <c r="S49" s="206">
        <v>0.24</v>
      </c>
      <c r="T49" s="206">
        <v>1.41</v>
      </c>
      <c r="U49" s="206">
        <v>9.9600000000000009</v>
      </c>
      <c r="V49" s="206">
        <v>0.17</v>
      </c>
      <c r="W49" s="206">
        <v>0.42</v>
      </c>
      <c r="X49" s="206">
        <v>4.01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21.23</v>
      </c>
      <c r="J50" s="206">
        <v>0</v>
      </c>
      <c r="K50" s="206">
        <v>87.92</v>
      </c>
      <c r="L50" s="206">
        <v>1.57</v>
      </c>
      <c r="M50" s="206">
        <v>0</v>
      </c>
      <c r="N50" s="206">
        <v>1.08</v>
      </c>
      <c r="O50" s="206">
        <v>1.82</v>
      </c>
      <c r="P50" s="206">
        <v>1.58</v>
      </c>
      <c r="Q50" s="206">
        <v>0.2</v>
      </c>
      <c r="R50" s="206">
        <v>0.19</v>
      </c>
      <c r="S50" s="206">
        <v>0.24</v>
      </c>
      <c r="T50" s="206">
        <v>1.41</v>
      </c>
      <c r="U50" s="206">
        <v>9.9600000000000009</v>
      </c>
      <c r="V50" s="206">
        <v>0.17</v>
      </c>
      <c r="W50" s="206">
        <v>0.42</v>
      </c>
      <c r="X50" s="206">
        <v>4.0599999999999996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21.23</v>
      </c>
      <c r="J51" s="206">
        <v>0</v>
      </c>
      <c r="K51" s="206">
        <v>89.09</v>
      </c>
      <c r="L51" s="206">
        <v>1.57</v>
      </c>
      <c r="M51" s="206">
        <v>0</v>
      </c>
      <c r="N51" s="206">
        <v>1.08</v>
      </c>
      <c r="O51" s="206">
        <v>1.82</v>
      </c>
      <c r="P51" s="206">
        <v>2.14</v>
      </c>
      <c r="Q51" s="206">
        <v>0.2</v>
      </c>
      <c r="R51" s="206">
        <v>0.19</v>
      </c>
      <c r="S51" s="206">
        <v>0.24</v>
      </c>
      <c r="T51" s="206">
        <v>1.41</v>
      </c>
      <c r="U51" s="206">
        <v>9.9600000000000009</v>
      </c>
      <c r="V51" s="206">
        <v>0.17</v>
      </c>
      <c r="W51" s="206">
        <v>0.42</v>
      </c>
      <c r="X51" s="206">
        <v>4.1100000000000003</v>
      </c>
      <c r="Y51" s="206">
        <v>0</v>
      </c>
      <c r="Z51" s="206">
        <v>2.5499999999999998</v>
      </c>
      <c r="AA51" s="206">
        <v>0.83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21.23</v>
      </c>
      <c r="J52" s="206">
        <v>0</v>
      </c>
      <c r="K52" s="206">
        <v>89.09</v>
      </c>
      <c r="L52" s="206">
        <v>1.57</v>
      </c>
      <c r="M52" s="206">
        <v>0</v>
      </c>
      <c r="N52" s="206">
        <v>1.08</v>
      </c>
      <c r="O52" s="206">
        <v>1.82</v>
      </c>
      <c r="P52" s="206">
        <v>2.14</v>
      </c>
      <c r="Q52" s="206">
        <v>0.2</v>
      </c>
      <c r="R52" s="206">
        <v>0.19</v>
      </c>
      <c r="S52" s="206">
        <v>0.24</v>
      </c>
      <c r="T52" s="206">
        <v>1.41</v>
      </c>
      <c r="U52" s="206">
        <v>9.9600000000000009</v>
      </c>
      <c r="V52" s="206">
        <v>0.17</v>
      </c>
      <c r="W52" s="206">
        <v>0.42</v>
      </c>
      <c r="X52" s="206">
        <v>4.1500000000000004</v>
      </c>
      <c r="Y52" s="206">
        <v>0</v>
      </c>
      <c r="Z52" s="206">
        <v>2.5499999999999998</v>
      </c>
      <c r="AA52" s="206">
        <v>0.83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21.23</v>
      </c>
      <c r="J53" s="206">
        <v>0</v>
      </c>
      <c r="K53" s="206">
        <v>89.09</v>
      </c>
      <c r="L53" s="206">
        <v>1.57</v>
      </c>
      <c r="M53" s="206">
        <v>0</v>
      </c>
      <c r="N53" s="206">
        <v>1.08</v>
      </c>
      <c r="O53" s="206">
        <v>1.82</v>
      </c>
      <c r="P53" s="206">
        <v>1.76</v>
      </c>
      <c r="Q53" s="206">
        <v>0.2</v>
      </c>
      <c r="R53" s="206">
        <v>0.19</v>
      </c>
      <c r="S53" s="206">
        <v>0.24</v>
      </c>
      <c r="T53" s="206">
        <v>1.41</v>
      </c>
      <c r="U53" s="206">
        <v>9.9600000000000009</v>
      </c>
      <c r="V53" s="206">
        <v>0.42</v>
      </c>
      <c r="W53" s="206">
        <v>0.42</v>
      </c>
      <c r="X53" s="206">
        <v>1.1599999999999999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21.23</v>
      </c>
      <c r="J54" s="206">
        <v>0</v>
      </c>
      <c r="K54" s="206">
        <v>87.99</v>
      </c>
      <c r="L54" s="206">
        <v>0.3</v>
      </c>
      <c r="M54" s="206">
        <v>0</v>
      </c>
      <c r="N54" s="206">
        <v>1.08</v>
      </c>
      <c r="O54" s="206">
        <v>1.82</v>
      </c>
      <c r="P54" s="206">
        <v>1.76</v>
      </c>
      <c r="Q54" s="206">
        <v>0.2</v>
      </c>
      <c r="R54" s="206">
        <v>0.2</v>
      </c>
      <c r="S54" s="206">
        <v>0</v>
      </c>
      <c r="T54" s="206">
        <v>1.41</v>
      </c>
      <c r="U54" s="206">
        <v>9.9600000000000009</v>
      </c>
      <c r="V54" s="206">
        <v>0.42</v>
      </c>
      <c r="W54" s="206">
        <v>0.42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21.23</v>
      </c>
      <c r="J55" s="206">
        <v>0</v>
      </c>
      <c r="K55" s="206">
        <v>87.99</v>
      </c>
      <c r="L55" s="206">
        <v>30</v>
      </c>
      <c r="M55" s="206">
        <v>0</v>
      </c>
      <c r="N55" s="206">
        <v>1.08</v>
      </c>
      <c r="O55" s="206">
        <v>1.82</v>
      </c>
      <c r="P55" s="206">
        <v>1.76</v>
      </c>
      <c r="Q55" s="206">
        <v>4.58</v>
      </c>
      <c r="R55" s="206">
        <v>0.2</v>
      </c>
      <c r="S55" s="206">
        <v>4.7</v>
      </c>
      <c r="T55" s="206">
        <v>1.41</v>
      </c>
      <c r="U55" s="206">
        <v>9.9600000000000009</v>
      </c>
      <c r="V55" s="206">
        <v>0.41</v>
      </c>
      <c r="W55" s="206">
        <v>0.42</v>
      </c>
      <c r="X55" s="206">
        <v>0.9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21.23</v>
      </c>
      <c r="J56" s="206">
        <v>0</v>
      </c>
      <c r="K56" s="206">
        <v>87.99</v>
      </c>
      <c r="L56" s="206">
        <v>30</v>
      </c>
      <c r="M56" s="206">
        <v>0</v>
      </c>
      <c r="N56" s="206">
        <v>1.08</v>
      </c>
      <c r="O56" s="206">
        <v>1.82</v>
      </c>
      <c r="P56" s="206">
        <v>1.76</v>
      </c>
      <c r="Q56" s="206">
        <v>4.58</v>
      </c>
      <c r="R56" s="206">
        <v>0.2</v>
      </c>
      <c r="S56" s="206">
        <v>4.7699999999999996</v>
      </c>
      <c r="T56" s="206">
        <v>1.41</v>
      </c>
      <c r="U56" s="206">
        <v>9.9600000000000009</v>
      </c>
      <c r="V56" s="206">
        <v>0.41</v>
      </c>
      <c r="W56" s="206">
        <v>0.42</v>
      </c>
      <c r="X56" s="206">
        <v>0.9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21.23</v>
      </c>
      <c r="J57" s="206">
        <v>0</v>
      </c>
      <c r="K57" s="206">
        <v>87.99</v>
      </c>
      <c r="L57" s="206">
        <v>30</v>
      </c>
      <c r="M57" s="206">
        <v>0</v>
      </c>
      <c r="N57" s="206">
        <v>1.08</v>
      </c>
      <c r="O57" s="206">
        <v>1.82</v>
      </c>
      <c r="P57" s="206">
        <v>1.76</v>
      </c>
      <c r="Q57" s="206">
        <v>4.58</v>
      </c>
      <c r="R57" s="206">
        <v>0.2</v>
      </c>
      <c r="S57" s="206">
        <v>4.7699999999999996</v>
      </c>
      <c r="T57" s="206">
        <v>1.41</v>
      </c>
      <c r="U57" s="206">
        <v>9.9600000000000009</v>
      </c>
      <c r="V57" s="206">
        <v>0.41</v>
      </c>
      <c r="W57" s="206">
        <v>0.42</v>
      </c>
      <c r="X57" s="206">
        <v>0.82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21.23</v>
      </c>
      <c r="J58" s="206">
        <v>0</v>
      </c>
      <c r="K58" s="206">
        <v>87.99</v>
      </c>
      <c r="L58" s="206">
        <v>30</v>
      </c>
      <c r="M58" s="206">
        <v>0</v>
      </c>
      <c r="N58" s="206">
        <v>1.08</v>
      </c>
      <c r="O58" s="206">
        <v>1.82</v>
      </c>
      <c r="P58" s="206">
        <v>1.76</v>
      </c>
      <c r="Q58" s="206">
        <v>4.58</v>
      </c>
      <c r="R58" s="206">
        <v>0.2</v>
      </c>
      <c r="S58" s="206">
        <v>4.7699999999999996</v>
      </c>
      <c r="T58" s="206">
        <v>1.41</v>
      </c>
      <c r="U58" s="206">
        <v>9.9600000000000009</v>
      </c>
      <c r="V58" s="206">
        <v>0.41</v>
      </c>
      <c r="W58" s="206">
        <v>0.42</v>
      </c>
      <c r="X58" s="206">
        <v>0.82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21.23</v>
      </c>
      <c r="J59" s="206">
        <v>0</v>
      </c>
      <c r="K59" s="206">
        <v>87.92</v>
      </c>
      <c r="L59" s="206">
        <v>30</v>
      </c>
      <c r="M59" s="206">
        <v>0</v>
      </c>
      <c r="N59" s="206">
        <v>1.08</v>
      </c>
      <c r="O59" s="206">
        <v>1.82</v>
      </c>
      <c r="P59" s="206">
        <v>1.77</v>
      </c>
      <c r="Q59" s="206">
        <v>4.58</v>
      </c>
      <c r="R59" s="206">
        <v>0.2</v>
      </c>
      <c r="S59" s="206">
        <v>4.7699999999999996</v>
      </c>
      <c r="T59" s="206">
        <v>1.41</v>
      </c>
      <c r="U59" s="206">
        <v>9.9600000000000009</v>
      </c>
      <c r="V59" s="206">
        <v>0.41</v>
      </c>
      <c r="W59" s="206">
        <v>0.42</v>
      </c>
      <c r="X59" s="206">
        <v>0.82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21.23</v>
      </c>
      <c r="J60" s="206">
        <v>0</v>
      </c>
      <c r="K60" s="206">
        <v>87.92</v>
      </c>
      <c r="L60" s="206">
        <v>30</v>
      </c>
      <c r="M60" s="206">
        <v>0</v>
      </c>
      <c r="N60" s="206">
        <v>1.08</v>
      </c>
      <c r="O60" s="206">
        <v>1.82</v>
      </c>
      <c r="P60" s="206">
        <v>1.77</v>
      </c>
      <c r="Q60" s="206">
        <v>4.58</v>
      </c>
      <c r="R60" s="206">
        <v>0.2</v>
      </c>
      <c r="S60" s="206">
        <v>4.7699999999999996</v>
      </c>
      <c r="T60" s="206">
        <v>1.41</v>
      </c>
      <c r="U60" s="206">
        <v>9.9600000000000009</v>
      </c>
      <c r="V60" s="206">
        <v>0.41</v>
      </c>
      <c r="W60" s="206">
        <v>0.42</v>
      </c>
      <c r="X60" s="206">
        <v>0.82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21.23</v>
      </c>
      <c r="J61" s="206">
        <v>0</v>
      </c>
      <c r="K61" s="206">
        <v>87.92</v>
      </c>
      <c r="L61" s="206">
        <v>30.54</v>
      </c>
      <c r="M61" s="206">
        <v>0</v>
      </c>
      <c r="N61" s="206">
        <v>1.08</v>
      </c>
      <c r="O61" s="206">
        <v>1.82</v>
      </c>
      <c r="P61" s="206">
        <v>1.77</v>
      </c>
      <c r="Q61" s="206">
        <v>4.58</v>
      </c>
      <c r="R61" s="206">
        <v>0.2</v>
      </c>
      <c r="S61" s="206">
        <v>4.7699999999999996</v>
      </c>
      <c r="T61" s="206">
        <v>1.41</v>
      </c>
      <c r="U61" s="206">
        <v>9.9600000000000009</v>
      </c>
      <c r="V61" s="206">
        <v>0.46</v>
      </c>
      <c r="W61" s="206">
        <v>0.42</v>
      </c>
      <c r="X61" s="206">
        <v>0.82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21.23</v>
      </c>
      <c r="J62" s="206">
        <v>0</v>
      </c>
      <c r="K62" s="206">
        <v>87.92</v>
      </c>
      <c r="L62" s="206">
        <v>30</v>
      </c>
      <c r="M62" s="206">
        <v>0</v>
      </c>
      <c r="N62" s="206">
        <v>1.08</v>
      </c>
      <c r="O62" s="206">
        <v>1.82</v>
      </c>
      <c r="P62" s="206">
        <v>1.77</v>
      </c>
      <c r="Q62" s="206">
        <v>4.58</v>
      </c>
      <c r="R62" s="206">
        <v>0.19</v>
      </c>
      <c r="S62" s="206">
        <v>4.7699999999999996</v>
      </c>
      <c r="T62" s="206">
        <v>1.41</v>
      </c>
      <c r="U62" s="206">
        <v>9.9600000000000009</v>
      </c>
      <c r="V62" s="206">
        <v>0.47</v>
      </c>
      <c r="W62" s="206">
        <v>0.42</v>
      </c>
      <c r="X62" s="206">
        <v>0.82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21.23</v>
      </c>
      <c r="J63" s="206">
        <v>0</v>
      </c>
      <c r="K63" s="206">
        <v>87.92</v>
      </c>
      <c r="L63" s="206">
        <v>1.57</v>
      </c>
      <c r="M63" s="206">
        <v>0</v>
      </c>
      <c r="N63" s="206">
        <v>1.08</v>
      </c>
      <c r="O63" s="206">
        <v>1.82</v>
      </c>
      <c r="P63" s="206">
        <v>1.77</v>
      </c>
      <c r="Q63" s="206">
        <v>0.2</v>
      </c>
      <c r="R63" s="206">
        <v>0.19</v>
      </c>
      <c r="S63" s="206">
        <v>0.24</v>
      </c>
      <c r="T63" s="206">
        <v>1.41</v>
      </c>
      <c r="U63" s="206">
        <v>9.9600000000000009</v>
      </c>
      <c r="V63" s="206">
        <v>0.47</v>
      </c>
      <c r="W63" s="206">
        <v>0.42</v>
      </c>
      <c r="X63" s="206">
        <v>2.15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21.23</v>
      </c>
      <c r="J64" s="206">
        <v>0</v>
      </c>
      <c r="K64" s="206">
        <v>87.92</v>
      </c>
      <c r="L64" s="206">
        <v>1.57</v>
      </c>
      <c r="M64" s="206">
        <v>0</v>
      </c>
      <c r="N64" s="206">
        <v>1.08</v>
      </c>
      <c r="O64" s="206">
        <v>1.82</v>
      </c>
      <c r="P64" s="206">
        <v>1.77</v>
      </c>
      <c r="Q64" s="206">
        <v>0.2</v>
      </c>
      <c r="R64" s="206">
        <v>0.19</v>
      </c>
      <c r="S64" s="206">
        <v>0.24</v>
      </c>
      <c r="T64" s="206">
        <v>1.41</v>
      </c>
      <c r="U64" s="206">
        <v>9.9600000000000009</v>
      </c>
      <c r="V64" s="206">
        <v>0.47</v>
      </c>
      <c r="W64" s="206">
        <v>0.42</v>
      </c>
      <c r="X64" s="206">
        <v>2.15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21.23</v>
      </c>
      <c r="J65" s="206">
        <v>0</v>
      </c>
      <c r="K65" s="206">
        <v>87.92</v>
      </c>
      <c r="L65" s="206">
        <v>1.57</v>
      </c>
      <c r="M65" s="206">
        <v>0</v>
      </c>
      <c r="N65" s="206">
        <v>1.08</v>
      </c>
      <c r="O65" s="206">
        <v>1.82</v>
      </c>
      <c r="P65" s="206">
        <v>1.77</v>
      </c>
      <c r="Q65" s="206">
        <v>0.2</v>
      </c>
      <c r="R65" s="206">
        <v>0.19</v>
      </c>
      <c r="S65" s="206">
        <v>0.24</v>
      </c>
      <c r="T65" s="206">
        <v>1.41</v>
      </c>
      <c r="U65" s="206">
        <v>9.9600000000000009</v>
      </c>
      <c r="V65" s="206">
        <v>0.47</v>
      </c>
      <c r="W65" s="206">
        <v>0.42</v>
      </c>
      <c r="X65" s="206">
        <v>3.15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21.23</v>
      </c>
      <c r="J66" s="206">
        <v>0</v>
      </c>
      <c r="K66" s="206">
        <v>87.92</v>
      </c>
      <c r="L66" s="206">
        <v>1.57</v>
      </c>
      <c r="M66" s="206">
        <v>0</v>
      </c>
      <c r="N66" s="206">
        <v>1.08</v>
      </c>
      <c r="O66" s="206">
        <v>1.82</v>
      </c>
      <c r="P66" s="206">
        <v>1.77</v>
      </c>
      <c r="Q66" s="206">
        <v>0.2</v>
      </c>
      <c r="R66" s="206">
        <v>0.19</v>
      </c>
      <c r="S66" s="206">
        <v>0.24</v>
      </c>
      <c r="T66" s="206">
        <v>1.41</v>
      </c>
      <c r="U66" s="206">
        <v>9.9600000000000009</v>
      </c>
      <c r="V66" s="206">
        <v>0.47</v>
      </c>
      <c r="W66" s="206">
        <v>0.42</v>
      </c>
      <c r="X66" s="206">
        <v>3.15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21.23</v>
      </c>
      <c r="J67" s="206">
        <v>0</v>
      </c>
      <c r="K67" s="206">
        <v>87.92</v>
      </c>
      <c r="L67" s="206">
        <v>1.57</v>
      </c>
      <c r="M67" s="206">
        <v>0</v>
      </c>
      <c r="N67" s="206">
        <v>1.08</v>
      </c>
      <c r="O67" s="206">
        <v>1.82</v>
      </c>
      <c r="P67" s="206">
        <v>1.77</v>
      </c>
      <c r="Q67" s="206">
        <v>0.2</v>
      </c>
      <c r="R67" s="206">
        <v>0.2</v>
      </c>
      <c r="S67" s="206">
        <v>0.24</v>
      </c>
      <c r="T67" s="206">
        <v>1.41</v>
      </c>
      <c r="U67" s="206">
        <v>9.9600000000000009</v>
      </c>
      <c r="V67" s="206">
        <v>0.59</v>
      </c>
      <c r="W67" s="206">
        <v>0.42</v>
      </c>
      <c r="X67" s="206">
        <v>3.15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21.23</v>
      </c>
      <c r="J68" s="206">
        <v>0</v>
      </c>
      <c r="K68" s="206">
        <v>87.92</v>
      </c>
      <c r="L68" s="206">
        <v>1.57</v>
      </c>
      <c r="M68" s="206">
        <v>0</v>
      </c>
      <c r="N68" s="206">
        <v>1.08</v>
      </c>
      <c r="O68" s="206">
        <v>1.82</v>
      </c>
      <c r="P68" s="206">
        <v>1.77</v>
      </c>
      <c r="Q68" s="206">
        <v>0.46</v>
      </c>
      <c r="R68" s="206">
        <v>0.19</v>
      </c>
      <c r="S68" s="206">
        <v>0.24</v>
      </c>
      <c r="T68" s="206">
        <v>1.41</v>
      </c>
      <c r="U68" s="206">
        <v>9.9600000000000009</v>
      </c>
      <c r="V68" s="206">
        <v>0.59</v>
      </c>
      <c r="W68" s="206">
        <v>0.42</v>
      </c>
      <c r="X68" s="206">
        <v>3.15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21.23</v>
      </c>
      <c r="J69" s="206">
        <v>0</v>
      </c>
      <c r="K69" s="206">
        <v>87.92</v>
      </c>
      <c r="L69" s="206">
        <v>1.57</v>
      </c>
      <c r="M69" s="206">
        <v>0</v>
      </c>
      <c r="N69" s="206">
        <v>1.08</v>
      </c>
      <c r="O69" s="206">
        <v>1.82</v>
      </c>
      <c r="P69" s="206">
        <v>1.77</v>
      </c>
      <c r="Q69" s="206">
        <v>0.2</v>
      </c>
      <c r="R69" s="206">
        <v>0.19</v>
      </c>
      <c r="S69" s="206">
        <v>0.24</v>
      </c>
      <c r="T69" s="206">
        <v>1.41</v>
      </c>
      <c r="U69" s="206">
        <v>9.9600000000000009</v>
      </c>
      <c r="V69" s="206">
        <v>0.62</v>
      </c>
      <c r="W69" s="206">
        <v>0.42</v>
      </c>
      <c r="X69" s="206">
        <v>3.15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21.23</v>
      </c>
      <c r="J70" s="206">
        <v>0</v>
      </c>
      <c r="K70" s="206">
        <v>87.92</v>
      </c>
      <c r="L70" s="206">
        <v>1.57</v>
      </c>
      <c r="M70" s="206">
        <v>0</v>
      </c>
      <c r="N70" s="206">
        <v>1.08</v>
      </c>
      <c r="O70" s="206">
        <v>1.82</v>
      </c>
      <c r="P70" s="206">
        <v>1.77</v>
      </c>
      <c r="Q70" s="206">
        <v>0.2</v>
      </c>
      <c r="R70" s="206">
        <v>0.19</v>
      </c>
      <c r="S70" s="206">
        <v>0.24</v>
      </c>
      <c r="T70" s="206">
        <v>1.41</v>
      </c>
      <c r="U70" s="206">
        <v>9.9600000000000009</v>
      </c>
      <c r="V70" s="206">
        <v>0.62</v>
      </c>
      <c r="W70" s="206">
        <v>0.42</v>
      </c>
      <c r="X70" s="206">
        <v>3.15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21.23</v>
      </c>
      <c r="J71" s="206">
        <v>0</v>
      </c>
      <c r="K71" s="206">
        <v>87.92</v>
      </c>
      <c r="L71" s="206">
        <v>1.57</v>
      </c>
      <c r="M71" s="206">
        <v>0</v>
      </c>
      <c r="N71" s="206">
        <v>1.08</v>
      </c>
      <c r="O71" s="206">
        <v>1.82</v>
      </c>
      <c r="P71" s="206">
        <v>1.77</v>
      </c>
      <c r="Q71" s="206">
        <v>0.2</v>
      </c>
      <c r="R71" s="206">
        <v>0.19</v>
      </c>
      <c r="S71" s="206">
        <v>0.24</v>
      </c>
      <c r="T71" s="206">
        <v>1.41</v>
      </c>
      <c r="U71" s="206">
        <v>9.9600000000000009</v>
      </c>
      <c r="V71" s="206">
        <v>0.62</v>
      </c>
      <c r="W71" s="206">
        <v>0.42</v>
      </c>
      <c r="X71" s="206">
        <v>3.15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21.23</v>
      </c>
      <c r="J72" s="206">
        <v>0</v>
      </c>
      <c r="K72" s="206">
        <v>87.92</v>
      </c>
      <c r="L72" s="206">
        <v>1.57</v>
      </c>
      <c r="M72" s="206">
        <v>0</v>
      </c>
      <c r="N72" s="206">
        <v>1.08</v>
      </c>
      <c r="O72" s="206">
        <v>1.82</v>
      </c>
      <c r="P72" s="206">
        <v>1.77</v>
      </c>
      <c r="Q72" s="206">
        <v>0.2</v>
      </c>
      <c r="R72" s="206">
        <v>0.19</v>
      </c>
      <c r="S72" s="206">
        <v>0.24</v>
      </c>
      <c r="T72" s="206">
        <v>1.41</v>
      </c>
      <c r="U72" s="206">
        <v>9.9600000000000009</v>
      </c>
      <c r="V72" s="206">
        <v>0.62</v>
      </c>
      <c r="W72" s="206">
        <v>0.42</v>
      </c>
      <c r="X72" s="206">
        <v>3.15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21.23</v>
      </c>
      <c r="J73" s="206">
        <v>0</v>
      </c>
      <c r="K73" s="206">
        <v>87.92</v>
      </c>
      <c r="L73" s="206">
        <v>1.57</v>
      </c>
      <c r="M73" s="206">
        <v>0</v>
      </c>
      <c r="N73" s="206">
        <v>1.08</v>
      </c>
      <c r="O73" s="206">
        <v>1.82</v>
      </c>
      <c r="P73" s="206">
        <v>1.77</v>
      </c>
      <c r="Q73" s="206">
        <v>0.2</v>
      </c>
      <c r="R73" s="206">
        <v>0.19</v>
      </c>
      <c r="S73" s="206">
        <v>0.24</v>
      </c>
      <c r="T73" s="206">
        <v>1.41</v>
      </c>
      <c r="U73" s="206">
        <v>9.9600000000000009</v>
      </c>
      <c r="V73" s="206">
        <v>0.8</v>
      </c>
      <c r="W73" s="206">
        <v>0.42</v>
      </c>
      <c r="X73" s="206">
        <v>3.15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21.23</v>
      </c>
      <c r="J74" s="206">
        <v>0</v>
      </c>
      <c r="K74" s="206">
        <v>87.92</v>
      </c>
      <c r="L74" s="206">
        <v>1.57</v>
      </c>
      <c r="M74" s="206">
        <v>0</v>
      </c>
      <c r="N74" s="206">
        <v>1.08</v>
      </c>
      <c r="O74" s="206">
        <v>1.82</v>
      </c>
      <c r="P74" s="206">
        <v>1.77</v>
      </c>
      <c r="Q74" s="206">
        <v>0.2</v>
      </c>
      <c r="R74" s="206">
        <v>0.19</v>
      </c>
      <c r="S74" s="206">
        <v>0.24</v>
      </c>
      <c r="T74" s="206">
        <v>1.41</v>
      </c>
      <c r="U74" s="206">
        <v>9.9600000000000009</v>
      </c>
      <c r="V74" s="206">
        <v>0.8</v>
      </c>
      <c r="W74" s="206">
        <v>0.42</v>
      </c>
      <c r="X74" s="206">
        <v>3.15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21.23</v>
      </c>
      <c r="J75" s="206">
        <v>0</v>
      </c>
      <c r="K75" s="206">
        <v>87.92</v>
      </c>
      <c r="L75" s="206">
        <v>1.57</v>
      </c>
      <c r="M75" s="206">
        <v>0</v>
      </c>
      <c r="N75" s="206">
        <v>1.08</v>
      </c>
      <c r="O75" s="206">
        <v>1.82</v>
      </c>
      <c r="P75" s="206">
        <v>1.77</v>
      </c>
      <c r="Q75" s="206">
        <v>0.2</v>
      </c>
      <c r="R75" s="206">
        <v>0.19</v>
      </c>
      <c r="S75" s="206">
        <v>0.24</v>
      </c>
      <c r="T75" s="206">
        <v>1.41</v>
      </c>
      <c r="U75" s="206">
        <v>9.9600000000000009</v>
      </c>
      <c r="V75" s="206">
        <v>0.62</v>
      </c>
      <c r="W75" s="206">
        <v>0.42</v>
      </c>
      <c r="X75" s="206">
        <v>3.15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21.23</v>
      </c>
      <c r="J76" s="206">
        <v>0</v>
      </c>
      <c r="K76" s="206">
        <v>87.92</v>
      </c>
      <c r="L76" s="206">
        <v>1.57</v>
      </c>
      <c r="M76" s="206">
        <v>0</v>
      </c>
      <c r="N76" s="206">
        <v>1.08</v>
      </c>
      <c r="O76" s="206">
        <v>1.82</v>
      </c>
      <c r="P76" s="206">
        <v>1.77</v>
      </c>
      <c r="Q76" s="206">
        <v>0.2</v>
      </c>
      <c r="R76" s="206">
        <v>0.19</v>
      </c>
      <c r="S76" s="206">
        <v>0.24</v>
      </c>
      <c r="T76" s="206">
        <v>1.41</v>
      </c>
      <c r="U76" s="206">
        <v>9.9600000000000009</v>
      </c>
      <c r="V76" s="206">
        <v>0.62</v>
      </c>
      <c r="W76" s="206">
        <v>0.42</v>
      </c>
      <c r="X76" s="206">
        <v>3.15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21.23</v>
      </c>
      <c r="J77" s="206">
        <v>0</v>
      </c>
      <c r="K77" s="206">
        <v>87.92</v>
      </c>
      <c r="L77" s="206">
        <v>1.57</v>
      </c>
      <c r="M77" s="206">
        <v>0</v>
      </c>
      <c r="N77" s="206">
        <v>1.08</v>
      </c>
      <c r="O77" s="206">
        <v>1.82</v>
      </c>
      <c r="P77" s="206">
        <v>1.77</v>
      </c>
      <c r="Q77" s="206">
        <v>0.2</v>
      </c>
      <c r="R77" s="206">
        <v>0.19</v>
      </c>
      <c r="S77" s="206">
        <v>0.24</v>
      </c>
      <c r="T77" s="206">
        <v>1.41</v>
      </c>
      <c r="U77" s="206">
        <v>9.9600000000000009</v>
      </c>
      <c r="V77" s="206">
        <v>0.8</v>
      </c>
      <c r="W77" s="206">
        <v>0.42</v>
      </c>
      <c r="X77" s="206">
        <v>3.15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0.4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21.23</v>
      </c>
      <c r="J78" s="206">
        <v>0</v>
      </c>
      <c r="K78" s="206">
        <v>87.92</v>
      </c>
      <c r="L78" s="206">
        <v>1.57</v>
      </c>
      <c r="M78" s="206">
        <v>0</v>
      </c>
      <c r="N78" s="206">
        <v>1.08</v>
      </c>
      <c r="O78" s="206">
        <v>1.82</v>
      </c>
      <c r="P78" s="206">
        <v>1.77</v>
      </c>
      <c r="Q78" s="206">
        <v>0.2</v>
      </c>
      <c r="R78" s="206">
        <v>0.19</v>
      </c>
      <c r="S78" s="206">
        <v>0.24</v>
      </c>
      <c r="T78" s="206">
        <v>1.41</v>
      </c>
      <c r="U78" s="206">
        <v>9.9600000000000009</v>
      </c>
      <c r="V78" s="206">
        <v>0.8</v>
      </c>
      <c r="W78" s="206">
        <v>0.42</v>
      </c>
      <c r="X78" s="206">
        <v>3.15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0.4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21.23</v>
      </c>
      <c r="J79" s="206">
        <v>0</v>
      </c>
      <c r="K79" s="206">
        <v>87.92</v>
      </c>
      <c r="L79" s="206">
        <v>1.57</v>
      </c>
      <c r="M79" s="206">
        <v>0</v>
      </c>
      <c r="N79" s="206">
        <v>1.08</v>
      </c>
      <c r="O79" s="206">
        <v>1.82</v>
      </c>
      <c r="P79" s="206">
        <v>1.77</v>
      </c>
      <c r="Q79" s="206">
        <v>0.2</v>
      </c>
      <c r="R79" s="206">
        <v>0.19</v>
      </c>
      <c r="S79" s="206">
        <v>0.24</v>
      </c>
      <c r="T79" s="206">
        <v>1.41</v>
      </c>
      <c r="U79" s="206">
        <v>9.9600000000000009</v>
      </c>
      <c r="V79" s="206">
        <v>0.5</v>
      </c>
      <c r="W79" s="206">
        <v>0.42</v>
      </c>
      <c r="X79" s="206">
        <v>3.15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7.68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21.23</v>
      </c>
      <c r="J80" s="206">
        <v>0</v>
      </c>
      <c r="K80" s="206">
        <v>87.92</v>
      </c>
      <c r="L80" s="206">
        <v>1.57</v>
      </c>
      <c r="M80" s="206">
        <v>0</v>
      </c>
      <c r="N80" s="206">
        <v>1.08</v>
      </c>
      <c r="O80" s="206">
        <v>1.82</v>
      </c>
      <c r="P80" s="206">
        <v>1.77</v>
      </c>
      <c r="Q80" s="206">
        <v>0.2</v>
      </c>
      <c r="R80" s="206">
        <v>0.19</v>
      </c>
      <c r="S80" s="206">
        <v>0.24</v>
      </c>
      <c r="T80" s="206">
        <v>1.41</v>
      </c>
      <c r="U80" s="206">
        <v>9.9600000000000009</v>
      </c>
      <c r="V80" s="206">
        <v>0.5</v>
      </c>
      <c r="W80" s="206">
        <v>0.42</v>
      </c>
      <c r="X80" s="206">
        <v>3.15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7.68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21.46</v>
      </c>
      <c r="J81" s="206">
        <v>0</v>
      </c>
      <c r="K81" s="206">
        <v>87.92</v>
      </c>
      <c r="L81" s="206">
        <v>1.57</v>
      </c>
      <c r="M81" s="206">
        <v>0</v>
      </c>
      <c r="N81" s="206">
        <v>1.08</v>
      </c>
      <c r="O81" s="206">
        <v>1.82</v>
      </c>
      <c r="P81" s="206">
        <v>1.77</v>
      </c>
      <c r="Q81" s="206">
        <v>0.3</v>
      </c>
      <c r="R81" s="206">
        <v>0.19</v>
      </c>
      <c r="S81" s="206">
        <v>0.24</v>
      </c>
      <c r="T81" s="206">
        <v>1.41</v>
      </c>
      <c r="U81" s="206">
        <v>9.9600000000000009</v>
      </c>
      <c r="V81" s="206">
        <v>0.17</v>
      </c>
      <c r="W81" s="206">
        <v>0.42</v>
      </c>
      <c r="X81" s="206">
        <v>3.15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7.68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21.46</v>
      </c>
      <c r="J82" s="206">
        <v>0</v>
      </c>
      <c r="K82" s="206">
        <v>87.92</v>
      </c>
      <c r="L82" s="206">
        <v>1.57</v>
      </c>
      <c r="M82" s="206">
        <v>0</v>
      </c>
      <c r="N82" s="206">
        <v>1.08</v>
      </c>
      <c r="O82" s="206">
        <v>1.82</v>
      </c>
      <c r="P82" s="206">
        <v>1.77</v>
      </c>
      <c r="Q82" s="206">
        <v>0.41</v>
      </c>
      <c r="R82" s="206">
        <v>0.19</v>
      </c>
      <c r="S82" s="206">
        <v>0.24</v>
      </c>
      <c r="T82" s="206">
        <v>1.41</v>
      </c>
      <c r="U82" s="206">
        <v>9.9600000000000009</v>
      </c>
      <c r="V82" s="206">
        <v>0.17</v>
      </c>
      <c r="W82" s="206">
        <v>0.42</v>
      </c>
      <c r="X82" s="206">
        <v>3.15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7.68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21.73</v>
      </c>
      <c r="J83" s="206">
        <v>0</v>
      </c>
      <c r="K83" s="206">
        <v>87.92</v>
      </c>
      <c r="L83" s="206">
        <v>1.57</v>
      </c>
      <c r="M83" s="206">
        <v>0</v>
      </c>
      <c r="N83" s="206">
        <v>1.08</v>
      </c>
      <c r="O83" s="206">
        <v>1.82</v>
      </c>
      <c r="P83" s="206">
        <v>1.59</v>
      </c>
      <c r="Q83" s="206">
        <v>0.33</v>
      </c>
      <c r="R83" s="206">
        <v>0.19</v>
      </c>
      <c r="S83" s="206">
        <v>0.24</v>
      </c>
      <c r="T83" s="206">
        <v>1.41</v>
      </c>
      <c r="U83" s="206">
        <v>9.9600000000000009</v>
      </c>
      <c r="V83" s="206">
        <v>0.17</v>
      </c>
      <c r="W83" s="206">
        <v>0.42</v>
      </c>
      <c r="X83" s="206">
        <v>3.15</v>
      </c>
      <c r="Y83" s="206">
        <v>0</v>
      </c>
      <c r="Z83" s="206">
        <v>2.5499999999999998</v>
      </c>
      <c r="AA83" s="206">
        <v>0.83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7.68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21.73</v>
      </c>
      <c r="J84" s="206">
        <v>0</v>
      </c>
      <c r="K84" s="206">
        <v>87.92</v>
      </c>
      <c r="L84" s="206">
        <v>1.57</v>
      </c>
      <c r="M84" s="206">
        <v>0</v>
      </c>
      <c r="N84" s="206">
        <v>1.08</v>
      </c>
      <c r="O84" s="206">
        <v>1.82</v>
      </c>
      <c r="P84" s="206">
        <v>1.59</v>
      </c>
      <c r="Q84" s="206">
        <v>0.2</v>
      </c>
      <c r="R84" s="206">
        <v>0.19</v>
      </c>
      <c r="S84" s="206">
        <v>0.24</v>
      </c>
      <c r="T84" s="206">
        <v>1.41</v>
      </c>
      <c r="U84" s="206">
        <v>9.9600000000000009</v>
      </c>
      <c r="V84" s="206">
        <v>0.17</v>
      </c>
      <c r="W84" s="206">
        <v>0.42</v>
      </c>
      <c r="X84" s="206">
        <v>3.15</v>
      </c>
      <c r="Y84" s="206">
        <v>0</v>
      </c>
      <c r="Z84" s="206">
        <v>2.5499999999999998</v>
      </c>
      <c r="AA84" s="206">
        <v>0.83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7.68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21.73</v>
      </c>
      <c r="J85" s="206">
        <v>0</v>
      </c>
      <c r="K85" s="206">
        <v>87.92</v>
      </c>
      <c r="L85" s="206">
        <v>1.57</v>
      </c>
      <c r="M85" s="206">
        <v>0</v>
      </c>
      <c r="N85" s="206">
        <v>1.08</v>
      </c>
      <c r="O85" s="206">
        <v>1.82</v>
      </c>
      <c r="P85" s="206">
        <v>1.59</v>
      </c>
      <c r="Q85" s="206">
        <v>0.2</v>
      </c>
      <c r="R85" s="206">
        <v>0.19</v>
      </c>
      <c r="S85" s="206">
        <v>0.24</v>
      </c>
      <c r="T85" s="206">
        <v>1.41</v>
      </c>
      <c r="U85" s="206">
        <v>9.9600000000000009</v>
      </c>
      <c r="V85" s="206">
        <v>0.17</v>
      </c>
      <c r="W85" s="206">
        <v>0.42</v>
      </c>
      <c r="X85" s="206">
        <v>3.15</v>
      </c>
      <c r="Y85" s="206">
        <v>0</v>
      </c>
      <c r="Z85" s="206">
        <v>2.5499999999999998</v>
      </c>
      <c r="AA85" s="206">
        <v>0.83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7.68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21.73</v>
      </c>
      <c r="J86" s="206">
        <v>0</v>
      </c>
      <c r="K86" s="206">
        <v>87.92</v>
      </c>
      <c r="L86" s="206">
        <v>1.57</v>
      </c>
      <c r="M86" s="206">
        <v>0</v>
      </c>
      <c r="N86" s="206">
        <v>1.08</v>
      </c>
      <c r="O86" s="206">
        <v>1.82</v>
      </c>
      <c r="P86" s="206">
        <v>1.59</v>
      </c>
      <c r="Q86" s="206">
        <v>0.2</v>
      </c>
      <c r="R86" s="206">
        <v>0.2</v>
      </c>
      <c r="S86" s="206">
        <v>0.24</v>
      </c>
      <c r="T86" s="206">
        <v>1.41</v>
      </c>
      <c r="U86" s="206">
        <v>9.9600000000000009</v>
      </c>
      <c r="V86" s="206">
        <v>0.17</v>
      </c>
      <c r="W86" s="206">
        <v>0.42</v>
      </c>
      <c r="X86" s="206">
        <v>3.15</v>
      </c>
      <c r="Y86" s="206">
        <v>0</v>
      </c>
      <c r="Z86" s="206">
        <v>2.5499999999999998</v>
      </c>
      <c r="AA86" s="206">
        <v>0.83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7.68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21.73</v>
      </c>
      <c r="J87" s="206">
        <v>0</v>
      </c>
      <c r="K87" s="206">
        <v>87.92</v>
      </c>
      <c r="L87" s="206">
        <v>29.99</v>
      </c>
      <c r="M87" s="206">
        <v>0</v>
      </c>
      <c r="N87" s="206">
        <v>1.08</v>
      </c>
      <c r="O87" s="206">
        <v>1.82</v>
      </c>
      <c r="P87" s="206">
        <v>1.59</v>
      </c>
      <c r="Q87" s="206">
        <v>0.2</v>
      </c>
      <c r="R87" s="206">
        <v>0.2</v>
      </c>
      <c r="S87" s="206">
        <v>0.24</v>
      </c>
      <c r="T87" s="206">
        <v>1.41</v>
      </c>
      <c r="U87" s="206">
        <v>9.9600000000000009</v>
      </c>
      <c r="V87" s="206">
        <v>0.17</v>
      </c>
      <c r="W87" s="206">
        <v>0.42</v>
      </c>
      <c r="X87" s="206">
        <v>3.15</v>
      </c>
      <c r="Y87" s="206">
        <v>0</v>
      </c>
      <c r="Z87" s="206">
        <v>2.5499999999999998</v>
      </c>
      <c r="AA87" s="206">
        <v>0.83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8.14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21.73</v>
      </c>
      <c r="J88" s="206">
        <v>0</v>
      </c>
      <c r="K88" s="206">
        <v>89.68</v>
      </c>
      <c r="L88" s="206">
        <v>30</v>
      </c>
      <c r="M88" s="206">
        <v>0</v>
      </c>
      <c r="N88" s="206">
        <v>1.08</v>
      </c>
      <c r="O88" s="206">
        <v>1.82</v>
      </c>
      <c r="P88" s="206">
        <v>1.59</v>
      </c>
      <c r="Q88" s="206">
        <v>0.2</v>
      </c>
      <c r="R88" s="206">
        <v>0.2</v>
      </c>
      <c r="S88" s="206">
        <v>0.24</v>
      </c>
      <c r="T88" s="206">
        <v>1.41</v>
      </c>
      <c r="U88" s="206">
        <v>9.9600000000000009</v>
      </c>
      <c r="V88" s="206">
        <v>0.17</v>
      </c>
      <c r="W88" s="206">
        <v>0.42</v>
      </c>
      <c r="X88" s="206">
        <v>3.15</v>
      </c>
      <c r="Y88" s="206">
        <v>0</v>
      </c>
      <c r="Z88" s="206">
        <v>2.5499999999999998</v>
      </c>
      <c r="AA88" s="206">
        <v>0.83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8.14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21.73</v>
      </c>
      <c r="J89" s="206">
        <v>0</v>
      </c>
      <c r="K89" s="206">
        <v>87.92</v>
      </c>
      <c r="L89" s="206">
        <v>30</v>
      </c>
      <c r="M89" s="206">
        <v>0</v>
      </c>
      <c r="N89" s="206">
        <v>1.08</v>
      </c>
      <c r="O89" s="206">
        <v>1.82</v>
      </c>
      <c r="P89" s="206">
        <v>1.59</v>
      </c>
      <c r="Q89" s="206">
        <v>4.58</v>
      </c>
      <c r="R89" s="206">
        <v>0.2</v>
      </c>
      <c r="S89" s="206">
        <v>4.7699999999999996</v>
      </c>
      <c r="T89" s="206">
        <v>1.41</v>
      </c>
      <c r="U89" s="206">
        <v>9.9600000000000009</v>
      </c>
      <c r="V89" s="206">
        <v>0.17</v>
      </c>
      <c r="W89" s="206">
        <v>0.42</v>
      </c>
      <c r="X89" s="206">
        <v>3.15</v>
      </c>
      <c r="Y89" s="206">
        <v>0</v>
      </c>
      <c r="Z89" s="206">
        <v>2.5499999999999998</v>
      </c>
      <c r="AA89" s="206">
        <v>0.83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8.14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21.73</v>
      </c>
      <c r="J90" s="206">
        <v>0</v>
      </c>
      <c r="K90" s="206">
        <v>87.92</v>
      </c>
      <c r="L90" s="206">
        <v>30</v>
      </c>
      <c r="M90" s="206">
        <v>0</v>
      </c>
      <c r="N90" s="206">
        <v>1.08</v>
      </c>
      <c r="O90" s="206">
        <v>1.82</v>
      </c>
      <c r="P90" s="206">
        <v>1.59</v>
      </c>
      <c r="Q90" s="206">
        <v>4.58</v>
      </c>
      <c r="R90" s="206">
        <v>0.2</v>
      </c>
      <c r="S90" s="206">
        <v>4.7</v>
      </c>
      <c r="T90" s="206">
        <v>1.41</v>
      </c>
      <c r="U90" s="206">
        <v>9.9600000000000009</v>
      </c>
      <c r="V90" s="206">
        <v>0.17</v>
      </c>
      <c r="W90" s="206">
        <v>0.42</v>
      </c>
      <c r="X90" s="206">
        <v>3.15</v>
      </c>
      <c r="Y90" s="206">
        <v>0</v>
      </c>
      <c r="Z90" s="206">
        <v>2.5499999999999998</v>
      </c>
      <c r="AA90" s="206">
        <v>0.83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8.14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21.73</v>
      </c>
      <c r="J91" s="206">
        <v>0</v>
      </c>
      <c r="K91" s="206">
        <v>127.44</v>
      </c>
      <c r="L91" s="206">
        <v>30</v>
      </c>
      <c r="M91" s="206">
        <v>0</v>
      </c>
      <c r="N91" s="206">
        <v>1.08</v>
      </c>
      <c r="O91" s="206">
        <v>1.82</v>
      </c>
      <c r="P91" s="206">
        <v>0.11</v>
      </c>
      <c r="Q91" s="206">
        <v>4.58</v>
      </c>
      <c r="R91" s="206">
        <v>0.2</v>
      </c>
      <c r="S91" s="206">
        <v>4.7</v>
      </c>
      <c r="T91" s="206">
        <v>1.41</v>
      </c>
      <c r="U91" s="206">
        <v>9.9600000000000009</v>
      </c>
      <c r="V91" s="206">
        <v>0.17</v>
      </c>
      <c r="W91" s="206">
        <v>0.42</v>
      </c>
      <c r="X91" s="206">
        <v>3.15</v>
      </c>
      <c r="Y91" s="206">
        <v>0</v>
      </c>
      <c r="Z91" s="206">
        <v>2.5499999999999998</v>
      </c>
      <c r="AA91" s="206">
        <v>0.83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8.14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21.73</v>
      </c>
      <c r="J92" s="206">
        <v>0</v>
      </c>
      <c r="K92" s="206">
        <v>127.44</v>
      </c>
      <c r="L92" s="206">
        <v>30</v>
      </c>
      <c r="M92" s="206">
        <v>0</v>
      </c>
      <c r="N92" s="206">
        <v>1.08</v>
      </c>
      <c r="O92" s="206">
        <v>1.82</v>
      </c>
      <c r="P92" s="206">
        <v>0.11</v>
      </c>
      <c r="Q92" s="206">
        <v>4.58</v>
      </c>
      <c r="R92" s="206">
        <v>0.19</v>
      </c>
      <c r="S92" s="206">
        <v>4.7</v>
      </c>
      <c r="T92" s="206">
        <v>1.41</v>
      </c>
      <c r="U92" s="206">
        <v>9.9600000000000009</v>
      </c>
      <c r="V92" s="206">
        <v>0.17</v>
      </c>
      <c r="W92" s="206">
        <v>0.42</v>
      </c>
      <c r="X92" s="206">
        <v>0.9</v>
      </c>
      <c r="Y92" s="206">
        <v>0</v>
      </c>
      <c r="Z92" s="206">
        <v>2.5499999999999998</v>
      </c>
      <c r="AA92" s="206">
        <v>0.83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8.14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21.73</v>
      </c>
      <c r="J93" s="206">
        <v>0</v>
      </c>
      <c r="K93" s="206">
        <v>127.44</v>
      </c>
      <c r="L93" s="206">
        <v>30</v>
      </c>
      <c r="M93" s="206">
        <v>0</v>
      </c>
      <c r="N93" s="206">
        <v>1.08</v>
      </c>
      <c r="O93" s="206">
        <v>1.82</v>
      </c>
      <c r="P93" s="206">
        <v>0.11</v>
      </c>
      <c r="Q93" s="206">
        <v>4.58</v>
      </c>
      <c r="R93" s="206">
        <v>0.19</v>
      </c>
      <c r="S93" s="206">
        <v>4.7</v>
      </c>
      <c r="T93" s="206">
        <v>1.41</v>
      </c>
      <c r="U93" s="206">
        <v>9.9600000000000009</v>
      </c>
      <c r="V93" s="206">
        <v>4.6100000000000003</v>
      </c>
      <c r="W93" s="206">
        <v>0.42</v>
      </c>
      <c r="X93" s="206">
        <v>0.9</v>
      </c>
      <c r="Y93" s="206">
        <v>0</v>
      </c>
      <c r="Z93" s="206">
        <v>2.5499999999999998</v>
      </c>
      <c r="AA93" s="206">
        <v>0.83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8.14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21.73</v>
      </c>
      <c r="J94" s="206">
        <v>0</v>
      </c>
      <c r="K94" s="206">
        <v>127.44</v>
      </c>
      <c r="L94" s="206">
        <v>30</v>
      </c>
      <c r="M94" s="206">
        <v>0</v>
      </c>
      <c r="N94" s="206">
        <v>1.08</v>
      </c>
      <c r="O94" s="206">
        <v>1.82</v>
      </c>
      <c r="P94" s="206">
        <v>0.11</v>
      </c>
      <c r="Q94" s="206">
        <v>4.58</v>
      </c>
      <c r="R94" s="206">
        <v>0.19</v>
      </c>
      <c r="S94" s="206">
        <v>4.7</v>
      </c>
      <c r="T94" s="206">
        <v>1.41</v>
      </c>
      <c r="U94" s="206">
        <v>9.9600000000000009</v>
      </c>
      <c r="V94" s="206">
        <v>4.6100000000000003</v>
      </c>
      <c r="W94" s="206">
        <v>0.42</v>
      </c>
      <c r="X94" s="206">
        <v>0.9</v>
      </c>
      <c r="Y94" s="206">
        <v>0</v>
      </c>
      <c r="Z94" s="206">
        <v>2.5499999999999998</v>
      </c>
      <c r="AA94" s="206">
        <v>0.83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8.14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21.73</v>
      </c>
      <c r="J95" s="206">
        <v>0</v>
      </c>
      <c r="K95" s="206">
        <v>127.44</v>
      </c>
      <c r="L95" s="206">
        <v>30</v>
      </c>
      <c r="M95" s="206">
        <v>0</v>
      </c>
      <c r="N95" s="206">
        <v>1.08</v>
      </c>
      <c r="O95" s="206">
        <v>1.82</v>
      </c>
      <c r="P95" s="206">
        <v>3.27</v>
      </c>
      <c r="Q95" s="206">
        <v>4.58</v>
      </c>
      <c r="R95" s="206">
        <v>0.19</v>
      </c>
      <c r="S95" s="206">
        <v>4.7</v>
      </c>
      <c r="T95" s="206">
        <v>1.41</v>
      </c>
      <c r="U95" s="206">
        <v>9.9600000000000009</v>
      </c>
      <c r="V95" s="206">
        <v>4.6100000000000003</v>
      </c>
      <c r="W95" s="206">
        <v>6.75</v>
      </c>
      <c r="X95" s="206">
        <v>13.98</v>
      </c>
      <c r="Y95" s="206">
        <v>0</v>
      </c>
      <c r="Z95" s="206">
        <v>2.5499999999999998</v>
      </c>
      <c r="AA95" s="206">
        <v>0.83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8.14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21.73</v>
      </c>
      <c r="J96" s="206">
        <v>0</v>
      </c>
      <c r="K96" s="206">
        <v>127.44</v>
      </c>
      <c r="L96" s="206">
        <v>30</v>
      </c>
      <c r="M96" s="206">
        <v>0</v>
      </c>
      <c r="N96" s="206">
        <v>1.08</v>
      </c>
      <c r="O96" s="206">
        <v>1.82</v>
      </c>
      <c r="P96" s="206">
        <v>3.27</v>
      </c>
      <c r="Q96" s="206">
        <v>4.58</v>
      </c>
      <c r="R96" s="206">
        <v>0.19</v>
      </c>
      <c r="S96" s="206">
        <v>4.7</v>
      </c>
      <c r="T96" s="206">
        <v>1.41</v>
      </c>
      <c r="U96" s="206">
        <v>9.9600000000000009</v>
      </c>
      <c r="V96" s="206">
        <v>4.6100000000000003</v>
      </c>
      <c r="W96" s="206">
        <v>6.82</v>
      </c>
      <c r="X96" s="206">
        <v>14.38</v>
      </c>
      <c r="Y96" s="206">
        <v>0</v>
      </c>
      <c r="Z96" s="206">
        <v>2.5499999999999998</v>
      </c>
      <c r="AA96" s="206">
        <v>0.83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8.14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21.73</v>
      </c>
      <c r="J97" s="206">
        <v>0</v>
      </c>
      <c r="K97" s="206">
        <v>127.25</v>
      </c>
      <c r="L97" s="206">
        <v>30</v>
      </c>
      <c r="M97" s="206">
        <v>0</v>
      </c>
      <c r="N97" s="206">
        <v>1.08</v>
      </c>
      <c r="O97" s="206">
        <v>1.82</v>
      </c>
      <c r="P97" s="206">
        <v>3.27</v>
      </c>
      <c r="Q97" s="206">
        <v>4.58</v>
      </c>
      <c r="R97" s="206">
        <v>0.19</v>
      </c>
      <c r="S97" s="206">
        <v>4.7</v>
      </c>
      <c r="T97" s="206">
        <v>1.41</v>
      </c>
      <c r="U97" s="206">
        <v>9.9600000000000009</v>
      </c>
      <c r="V97" s="206">
        <v>4.6100000000000003</v>
      </c>
      <c r="W97" s="206">
        <v>6.82</v>
      </c>
      <c r="X97" s="206">
        <v>14.38</v>
      </c>
      <c r="Y97" s="206">
        <v>0</v>
      </c>
      <c r="Z97" s="206">
        <v>2.5499999999999998</v>
      </c>
      <c r="AA97" s="206">
        <v>0.83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8.14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21.73</v>
      </c>
      <c r="J98" s="206">
        <v>0</v>
      </c>
      <c r="K98" s="206">
        <v>126.03</v>
      </c>
      <c r="L98" s="206">
        <v>30</v>
      </c>
      <c r="M98" s="206">
        <v>0</v>
      </c>
      <c r="N98" s="206">
        <v>1.08</v>
      </c>
      <c r="O98" s="206">
        <v>1.82</v>
      </c>
      <c r="P98" s="206">
        <v>3.27</v>
      </c>
      <c r="Q98" s="206">
        <v>4.58</v>
      </c>
      <c r="R98" s="206">
        <v>0.19</v>
      </c>
      <c r="S98" s="206">
        <v>4.7</v>
      </c>
      <c r="T98" s="206">
        <v>1.41</v>
      </c>
      <c r="U98" s="206">
        <v>9.9600000000000009</v>
      </c>
      <c r="V98" s="206">
        <v>4.6100000000000003</v>
      </c>
      <c r="W98" s="206">
        <v>6.82</v>
      </c>
      <c r="X98" s="206">
        <v>14.38</v>
      </c>
      <c r="Y98" s="206">
        <v>0</v>
      </c>
      <c r="Z98" s="206">
        <v>2.5499999999999998</v>
      </c>
      <c r="AA98" s="206">
        <v>0.83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8.14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1.6625000000000001E-3</v>
      </c>
      <c r="E99">
        <f t="shared" si="0"/>
        <v>0</v>
      </c>
      <c r="F99">
        <f t="shared" si="0"/>
        <v>0</v>
      </c>
      <c r="G99">
        <f t="shared" si="0"/>
        <v>6.284499999999997E-2</v>
      </c>
      <c r="H99">
        <f t="shared" si="0"/>
        <v>0</v>
      </c>
      <c r="I99">
        <f t="shared" si="0"/>
        <v>0.48145250000000028</v>
      </c>
      <c r="J99">
        <f t="shared" si="0"/>
        <v>5.0099999999999997E-3</v>
      </c>
      <c r="K99">
        <f t="shared" si="0"/>
        <v>2.3731250000000013</v>
      </c>
      <c r="L99">
        <f t="shared" si="0"/>
        <v>0.35022500000000029</v>
      </c>
      <c r="M99">
        <f t="shared" si="0"/>
        <v>0</v>
      </c>
      <c r="N99">
        <f t="shared" si="0"/>
        <v>2.5919999999999967E-2</v>
      </c>
      <c r="O99">
        <f t="shared" si="0"/>
        <v>4.3679999999999899E-2</v>
      </c>
      <c r="P99">
        <f t="shared" si="0"/>
        <v>3.9990000000000032E-2</v>
      </c>
      <c r="Q99">
        <f t="shared" si="0"/>
        <v>5.0965000000000003E-2</v>
      </c>
      <c r="R99">
        <f t="shared" si="0"/>
        <v>1.5507499999999983E-2</v>
      </c>
      <c r="S99">
        <f t="shared" si="0"/>
        <v>4.5517499999999995E-2</v>
      </c>
      <c r="T99">
        <f t="shared" si="0"/>
        <v>3.383999999999994E-2</v>
      </c>
      <c r="U99">
        <f t="shared" si="0"/>
        <v>0.23904000000000031</v>
      </c>
      <c r="V99">
        <f t="shared" si="0"/>
        <v>3.8550000000000036E-2</v>
      </c>
      <c r="W99">
        <f t="shared" si="0"/>
        <v>4.9182499999999824E-2</v>
      </c>
      <c r="X99">
        <f t="shared" si="0"/>
        <v>0.13067749999999981</v>
      </c>
      <c r="Y99">
        <f t="shared" si="0"/>
        <v>0</v>
      </c>
      <c r="Z99">
        <f t="shared" si="0"/>
        <v>0.20263999999999904</v>
      </c>
      <c r="AA99">
        <f t="shared" si="0"/>
        <v>6.9680000000000061E-2</v>
      </c>
      <c r="AB99">
        <f t="shared" si="0"/>
        <v>0</v>
      </c>
      <c r="AC99">
        <f t="shared" si="0"/>
        <v>0.24450000000000033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0.14533000000000021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2.4700000000000002</v>
      </c>
      <c r="J3" s="206">
        <v>0</v>
      </c>
      <c r="K3" s="206">
        <v>1.87</v>
      </c>
      <c r="L3" s="206">
        <v>0.06</v>
      </c>
      <c r="M3" s="206">
        <v>0.04</v>
      </c>
      <c r="N3" s="206">
        <v>0.09</v>
      </c>
      <c r="O3" s="206">
        <v>0.1</v>
      </c>
      <c r="P3" s="206">
        <v>3.56</v>
      </c>
      <c r="Q3" s="206">
        <v>0.38</v>
      </c>
      <c r="R3" s="206">
        <v>0.28999999999999998</v>
      </c>
      <c r="S3" s="206">
        <v>0.28999999999999998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2.65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2.4700000000000002</v>
      </c>
      <c r="J4" s="206">
        <v>0</v>
      </c>
      <c r="K4" s="206">
        <v>2.62</v>
      </c>
      <c r="L4" s="206">
        <v>0.06</v>
      </c>
      <c r="M4" s="206">
        <v>0.04</v>
      </c>
      <c r="N4" s="206">
        <v>0.09</v>
      </c>
      <c r="O4" s="206">
        <v>0.1</v>
      </c>
      <c r="P4" s="206">
        <v>3.56</v>
      </c>
      <c r="Q4" s="206">
        <v>0.38</v>
      </c>
      <c r="R4" s="206">
        <v>0.28999999999999998</v>
      </c>
      <c r="S4" s="206">
        <v>0.28999999999999998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2.65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2.4700000000000002</v>
      </c>
      <c r="J5" s="206">
        <v>0</v>
      </c>
      <c r="K5" s="206">
        <v>2.62</v>
      </c>
      <c r="L5" s="206">
        <v>0.06</v>
      </c>
      <c r="M5" s="206">
        <v>0.04</v>
      </c>
      <c r="N5" s="206">
        <v>0.09</v>
      </c>
      <c r="O5" s="206">
        <v>0.1</v>
      </c>
      <c r="P5" s="206">
        <v>3.56</v>
      </c>
      <c r="Q5" s="206">
        <v>0.38</v>
      </c>
      <c r="R5" s="206">
        <v>0.28999999999999998</v>
      </c>
      <c r="S5" s="206">
        <v>0.28999999999999998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2.4700000000000002</v>
      </c>
      <c r="J6" s="206">
        <v>0</v>
      </c>
      <c r="K6" s="206">
        <v>2.62</v>
      </c>
      <c r="L6" s="206">
        <v>0.06</v>
      </c>
      <c r="M6" s="206">
        <v>0.04</v>
      </c>
      <c r="N6" s="206">
        <v>0.09</v>
      </c>
      <c r="O6" s="206">
        <v>0.1</v>
      </c>
      <c r="P6" s="206">
        <v>3.56</v>
      </c>
      <c r="Q6" s="206">
        <v>0.38</v>
      </c>
      <c r="R6" s="206">
        <v>0.28999999999999998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2.4700000000000002</v>
      </c>
      <c r="J7" s="206">
        <v>0</v>
      </c>
      <c r="K7" s="206">
        <v>2.0099999999999998</v>
      </c>
      <c r="L7" s="206">
        <v>0.06</v>
      </c>
      <c r="M7" s="206">
        <v>0.04</v>
      </c>
      <c r="N7" s="206">
        <v>0.09</v>
      </c>
      <c r="O7" s="206">
        <v>0.1</v>
      </c>
      <c r="P7" s="206">
        <v>3.56</v>
      </c>
      <c r="Q7" s="206">
        <v>0.38</v>
      </c>
      <c r="R7" s="206">
        <v>0.28999999999999998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2.4700000000000002</v>
      </c>
      <c r="J8" s="206">
        <v>0</v>
      </c>
      <c r="K8" s="206">
        <v>2</v>
      </c>
      <c r="L8" s="206">
        <v>0.06</v>
      </c>
      <c r="M8" s="206">
        <v>0.04</v>
      </c>
      <c r="N8" s="206">
        <v>0.09</v>
      </c>
      <c r="O8" s="206">
        <v>0.1</v>
      </c>
      <c r="P8" s="206">
        <v>3.56</v>
      </c>
      <c r="Q8" s="206">
        <v>0.38</v>
      </c>
      <c r="R8" s="206">
        <v>0.28999999999999998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2.4700000000000002</v>
      </c>
      <c r="J9" s="206">
        <v>0</v>
      </c>
      <c r="K9" s="206">
        <v>2</v>
      </c>
      <c r="L9" s="206">
        <v>0.06</v>
      </c>
      <c r="M9" s="206">
        <v>0.04</v>
      </c>
      <c r="N9" s="206">
        <v>0.09</v>
      </c>
      <c r="O9" s="206">
        <v>0.1</v>
      </c>
      <c r="P9" s="206">
        <v>3.56</v>
      </c>
      <c r="Q9" s="206">
        <v>0.38</v>
      </c>
      <c r="R9" s="206">
        <v>0.28999999999999998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2.4700000000000002</v>
      </c>
      <c r="J10" s="206">
        <v>0</v>
      </c>
      <c r="K10" s="206">
        <v>2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3.56</v>
      </c>
      <c r="Q10" s="206">
        <v>0.38</v>
      </c>
      <c r="R10" s="206">
        <v>0.28999999999999998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2.4700000000000002</v>
      </c>
      <c r="J11" s="206">
        <v>0</v>
      </c>
      <c r="K11" s="206">
        <v>2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3.56</v>
      </c>
      <c r="Q11" s="206">
        <v>0.38</v>
      </c>
      <c r="R11" s="206">
        <v>0.28999999999999998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2.4700000000000002</v>
      </c>
      <c r="J12" s="206">
        <v>0</v>
      </c>
      <c r="K12" s="206">
        <v>2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3.56</v>
      </c>
      <c r="Q12" s="206">
        <v>0.38</v>
      </c>
      <c r="R12" s="206">
        <v>0.28999999999999998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2.4700000000000002</v>
      </c>
      <c r="J13" s="206">
        <v>0</v>
      </c>
      <c r="K13" s="206">
        <v>2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3.56</v>
      </c>
      <c r="Q13" s="206">
        <v>0.38</v>
      </c>
      <c r="R13" s="206">
        <v>0.28999999999999998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2.4700000000000002</v>
      </c>
      <c r="J14" s="206">
        <v>0</v>
      </c>
      <c r="K14" s="206">
        <v>2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3.56</v>
      </c>
      <c r="Q14" s="206">
        <v>0.38</v>
      </c>
      <c r="R14" s="206">
        <v>0.28999999999999998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2.4700000000000002</v>
      </c>
      <c r="J15" s="206">
        <v>0</v>
      </c>
      <c r="K15" s="206">
        <v>2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3.56</v>
      </c>
      <c r="Q15" s="206">
        <v>0.38</v>
      </c>
      <c r="R15" s="206">
        <v>0.28999999999999998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2.4700000000000002</v>
      </c>
      <c r="J16" s="206">
        <v>0</v>
      </c>
      <c r="K16" s="206">
        <v>2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3.56</v>
      </c>
      <c r="Q16" s="206">
        <v>0.38</v>
      </c>
      <c r="R16" s="206">
        <v>0.28999999999999998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2.4700000000000002</v>
      </c>
      <c r="J17" s="206">
        <v>0</v>
      </c>
      <c r="K17" s="206">
        <v>2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3.59</v>
      </c>
      <c r="Q17" s="206">
        <v>0.38</v>
      </c>
      <c r="R17" s="206">
        <v>0.28999999999999998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2.4700000000000002</v>
      </c>
      <c r="J18" s="206">
        <v>0</v>
      </c>
      <c r="K18" s="206">
        <v>2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3.59</v>
      </c>
      <c r="Q18" s="206">
        <v>0.38</v>
      </c>
      <c r="R18" s="206">
        <v>0.28999999999999998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2.4700000000000002</v>
      </c>
      <c r="J19" s="206">
        <v>0</v>
      </c>
      <c r="K19" s="206">
        <v>2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3.59</v>
      </c>
      <c r="Q19" s="206">
        <v>0.38</v>
      </c>
      <c r="R19" s="206">
        <v>0.28999999999999998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2.4700000000000002</v>
      </c>
      <c r="J20" s="206">
        <v>0</v>
      </c>
      <c r="K20" s="206">
        <v>2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3.59</v>
      </c>
      <c r="Q20" s="206">
        <v>0.38</v>
      </c>
      <c r="R20" s="206">
        <v>0.28999999999999998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2.4700000000000002</v>
      </c>
      <c r="J21" s="206">
        <v>0</v>
      </c>
      <c r="K21" s="206">
        <v>2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3.6</v>
      </c>
      <c r="Q21" s="206">
        <v>0.38</v>
      </c>
      <c r="R21" s="206">
        <v>0.28999999999999998</v>
      </c>
      <c r="S21" s="206">
        <v>0.28999999999999998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2.4700000000000002</v>
      </c>
      <c r="J22" s="206">
        <v>0</v>
      </c>
      <c r="K22" s="206">
        <v>2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3.6</v>
      </c>
      <c r="Q22" s="206">
        <v>0.38</v>
      </c>
      <c r="R22" s="206">
        <v>0.31</v>
      </c>
      <c r="S22" s="206">
        <v>0.31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2.4700000000000002</v>
      </c>
      <c r="J23" s="206">
        <v>0</v>
      </c>
      <c r="K23" s="206">
        <v>2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3.59</v>
      </c>
      <c r="Q23" s="206">
        <v>0.38</v>
      </c>
      <c r="R23" s="206">
        <v>0.56999999999999995</v>
      </c>
      <c r="S23" s="206">
        <v>0.31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2.4700000000000002</v>
      </c>
      <c r="J24" s="206">
        <v>0</v>
      </c>
      <c r="K24" s="206">
        <v>2.62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3.59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2.4700000000000002</v>
      </c>
      <c r="J25" s="206">
        <v>0</v>
      </c>
      <c r="K25" s="206">
        <v>2.62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3.59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2.5099999999999998</v>
      </c>
      <c r="J26" s="206">
        <v>0</v>
      </c>
      <c r="K26" s="206">
        <v>2.62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3.59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2.23</v>
      </c>
      <c r="J27" s="206">
        <v>0.19</v>
      </c>
      <c r="K27" s="206">
        <v>2.62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3.59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1.75</v>
      </c>
      <c r="J28" s="206">
        <v>0.19</v>
      </c>
      <c r="K28" s="206">
        <v>2.62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3.59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2.65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1.2</v>
      </c>
      <c r="H29" s="206">
        <v>0</v>
      </c>
      <c r="I29" s="206">
        <v>1.34</v>
      </c>
      <c r="J29" s="206">
        <v>0.19</v>
      </c>
      <c r="K29" s="206">
        <v>2.62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3.59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2.65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1.05</v>
      </c>
      <c r="J30" s="206">
        <v>0.19</v>
      </c>
      <c r="K30" s="206">
        <v>2.62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3.59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2.65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1.05</v>
      </c>
      <c r="J31" s="206">
        <v>0.19</v>
      </c>
      <c r="K31" s="206">
        <v>2.62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3.59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1.05</v>
      </c>
      <c r="J32" s="206">
        <v>0.19</v>
      </c>
      <c r="K32" s="206">
        <v>2.62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3.59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1.05</v>
      </c>
      <c r="J33" s="206">
        <v>0.19</v>
      </c>
      <c r="K33" s="206">
        <v>2.62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3.59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1.05</v>
      </c>
      <c r="J34" s="206">
        <v>0.19</v>
      </c>
      <c r="K34" s="206">
        <v>2.62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3.59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1.05</v>
      </c>
      <c r="J35" s="206">
        <v>0.19</v>
      </c>
      <c r="K35" s="206">
        <v>2.62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3.59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2.65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1.05</v>
      </c>
      <c r="J36" s="206">
        <v>0.19</v>
      </c>
      <c r="K36" s="206">
        <v>2.62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3.59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2.65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1.05</v>
      </c>
      <c r="J37" s="206">
        <v>0.19</v>
      </c>
      <c r="K37" s="206">
        <v>2.62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3.59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1.05</v>
      </c>
      <c r="J38" s="206">
        <v>0.19</v>
      </c>
      <c r="K38" s="206">
        <v>2.62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3.59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2.44</v>
      </c>
      <c r="J39" s="206">
        <v>0</v>
      </c>
      <c r="K39" s="206">
        <v>2.62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3.59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2.44</v>
      </c>
      <c r="J40" s="206">
        <v>0</v>
      </c>
      <c r="K40" s="206">
        <v>2.62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3.59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2.44</v>
      </c>
      <c r="J41" s="206">
        <v>0</v>
      </c>
      <c r="K41" s="206">
        <v>2.62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3.59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2.44</v>
      </c>
      <c r="J42" s="206">
        <v>0</v>
      </c>
      <c r="K42" s="206">
        <v>2.62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3.59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2.44</v>
      </c>
      <c r="J43" s="206">
        <v>0</v>
      </c>
      <c r="K43" s="206">
        <v>2.62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3.05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2.44</v>
      </c>
      <c r="J44" s="206">
        <v>0</v>
      </c>
      <c r="K44" s="206">
        <v>2.62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3.05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2.44</v>
      </c>
      <c r="J45" s="206">
        <v>0</v>
      </c>
      <c r="K45" s="206">
        <v>2.62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3.05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2.44</v>
      </c>
      <c r="J46" s="206">
        <v>0</v>
      </c>
      <c r="K46" s="206">
        <v>2.62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3.05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2.44</v>
      </c>
      <c r="J47" s="206">
        <v>0</v>
      </c>
      <c r="K47" s="206">
        <v>2.62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3.05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2.44</v>
      </c>
      <c r="J48" s="206">
        <v>0</v>
      </c>
      <c r="K48" s="206">
        <v>2.62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3.05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2.44</v>
      </c>
      <c r="J49" s="206">
        <v>0</v>
      </c>
      <c r="K49" s="206">
        <v>2.62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3.05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2.44</v>
      </c>
      <c r="J50" s="206">
        <v>0</v>
      </c>
      <c r="K50" s="206">
        <v>2.62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3.05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2.44</v>
      </c>
      <c r="J51" s="206">
        <v>0</v>
      </c>
      <c r="K51" s="206">
        <v>2.62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3.09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2.44</v>
      </c>
      <c r="J52" s="206">
        <v>0</v>
      </c>
      <c r="K52" s="206">
        <v>2.62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3.09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2.44</v>
      </c>
      <c r="J53" s="206">
        <v>0</v>
      </c>
      <c r="K53" s="206">
        <v>2.62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3.07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2.44</v>
      </c>
      <c r="J54" s="206">
        <v>0</v>
      </c>
      <c r="K54" s="206">
        <v>2.62</v>
      </c>
      <c r="L54" s="206">
        <v>0</v>
      </c>
      <c r="M54" s="206">
        <v>0.04</v>
      </c>
      <c r="N54" s="206">
        <v>0.09</v>
      </c>
      <c r="O54" s="206">
        <v>0.1</v>
      </c>
      <c r="P54" s="206">
        <v>3.07</v>
      </c>
      <c r="Q54" s="206">
        <v>0.38</v>
      </c>
      <c r="R54" s="206">
        <v>0.56999999999999995</v>
      </c>
      <c r="S54" s="206">
        <v>0.43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4.84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2.44</v>
      </c>
      <c r="J55" s="206">
        <v>0</v>
      </c>
      <c r="K55" s="206">
        <v>2.62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3.07</v>
      </c>
      <c r="Q55" s="206">
        <v>0.38</v>
      </c>
      <c r="R55" s="206">
        <v>0.56999999999999995</v>
      </c>
      <c r="S55" s="206">
        <v>0.57999999999999996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2.44</v>
      </c>
      <c r="J56" s="206">
        <v>0</v>
      </c>
      <c r="K56" s="206">
        <v>2.62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3.07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2.44</v>
      </c>
      <c r="J57" s="206">
        <v>0</v>
      </c>
      <c r="K57" s="206">
        <v>2.62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3.07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2.44</v>
      </c>
      <c r="J58" s="206">
        <v>0</v>
      </c>
      <c r="K58" s="206">
        <v>2.62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3.07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2.44</v>
      </c>
      <c r="J59" s="206">
        <v>0</v>
      </c>
      <c r="K59" s="206">
        <v>2.62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3.08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2.44</v>
      </c>
      <c r="J60" s="206">
        <v>0</v>
      </c>
      <c r="K60" s="206">
        <v>2.62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3.08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2.44</v>
      </c>
      <c r="J61" s="206">
        <v>0</v>
      </c>
      <c r="K61" s="206">
        <v>2.62</v>
      </c>
      <c r="L61" s="206">
        <v>0.12</v>
      </c>
      <c r="M61" s="206">
        <v>0.04</v>
      </c>
      <c r="N61" s="206">
        <v>0.09</v>
      </c>
      <c r="O61" s="206">
        <v>0.1</v>
      </c>
      <c r="P61" s="206">
        <v>3.08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2.44</v>
      </c>
      <c r="J62" s="206">
        <v>0</v>
      </c>
      <c r="K62" s="206">
        <v>2.62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3.08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2.44</v>
      </c>
      <c r="J63" s="206">
        <v>0</v>
      </c>
      <c r="K63" s="206">
        <v>2.62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3.08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4.8499999999999996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2.44</v>
      </c>
      <c r="J64" s="206">
        <v>0</v>
      </c>
      <c r="K64" s="206">
        <v>2.62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3.08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2.44</v>
      </c>
      <c r="J65" s="206">
        <v>0</v>
      </c>
      <c r="K65" s="206">
        <v>2.62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3.08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2.44</v>
      </c>
      <c r="J66" s="206">
        <v>0</v>
      </c>
      <c r="K66" s="206">
        <v>2.62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3.08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4.8499999999999996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2.44</v>
      </c>
      <c r="J67" s="206">
        <v>0</v>
      </c>
      <c r="K67" s="206">
        <v>2.62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3.08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2.44</v>
      </c>
      <c r="J68" s="206">
        <v>0</v>
      </c>
      <c r="K68" s="206">
        <v>2.62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3.08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2.44</v>
      </c>
      <c r="J69" s="206">
        <v>0</v>
      </c>
      <c r="K69" s="206">
        <v>2.62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3.08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2.44</v>
      </c>
      <c r="J70" s="206">
        <v>0</v>
      </c>
      <c r="K70" s="206">
        <v>2.62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3.08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2.44</v>
      </c>
      <c r="J71" s="206">
        <v>0</v>
      </c>
      <c r="K71" s="206">
        <v>2.62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3.08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2.44</v>
      </c>
      <c r="J72" s="206">
        <v>0</v>
      </c>
      <c r="K72" s="206">
        <v>2.62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3.08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2.44</v>
      </c>
      <c r="J73" s="206">
        <v>0</v>
      </c>
      <c r="K73" s="206">
        <v>2.62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3.08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2.44</v>
      </c>
      <c r="J74" s="206">
        <v>0</v>
      </c>
      <c r="K74" s="206">
        <v>2.62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3.08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2.44</v>
      </c>
      <c r="J75" s="206">
        <v>0</v>
      </c>
      <c r="K75" s="206">
        <v>2.62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3.08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2.44</v>
      </c>
      <c r="J76" s="206">
        <v>0</v>
      </c>
      <c r="K76" s="206">
        <v>2.62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3.08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2.44</v>
      </c>
      <c r="J77" s="206">
        <v>0</v>
      </c>
      <c r="K77" s="206">
        <v>2.62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3.08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2.44</v>
      </c>
      <c r="J78" s="206">
        <v>0</v>
      </c>
      <c r="K78" s="206">
        <v>2.62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3.08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2.44</v>
      </c>
      <c r="J79" s="206">
        <v>0</v>
      </c>
      <c r="K79" s="206">
        <v>2.62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3.08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2.44</v>
      </c>
      <c r="J80" s="206">
        <v>0</v>
      </c>
      <c r="K80" s="206">
        <v>2.62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3.08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2.4700000000000002</v>
      </c>
      <c r="J81" s="206">
        <v>0</v>
      </c>
      <c r="K81" s="206">
        <v>2.62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3.08</v>
      </c>
      <c r="Q81" s="206">
        <v>0.36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2.4700000000000002</v>
      </c>
      <c r="J82" s="206">
        <v>0</v>
      </c>
      <c r="K82" s="206">
        <v>2.62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3.08</v>
      </c>
      <c r="Q82" s="206">
        <v>0.35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2.5</v>
      </c>
      <c r="J83" s="206">
        <v>0</v>
      </c>
      <c r="K83" s="206">
        <v>2.62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3.08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5.18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2.5</v>
      </c>
      <c r="J84" s="206">
        <v>0</v>
      </c>
      <c r="K84" s="206">
        <v>2.62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3.08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5.18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</v>
      </c>
      <c r="J85" s="206">
        <v>0</v>
      </c>
      <c r="K85" s="206">
        <v>2.62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3.08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</v>
      </c>
      <c r="J86" s="206">
        <v>0</v>
      </c>
      <c r="K86" s="206">
        <v>2.62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3.08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</v>
      </c>
      <c r="J87" s="206">
        <v>0</v>
      </c>
      <c r="K87" s="206">
        <v>2.62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3.08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4.43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</v>
      </c>
      <c r="J88" s="206">
        <v>0</v>
      </c>
      <c r="K88" s="206">
        <v>2.62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3.08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4.43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</v>
      </c>
      <c r="J89" s="206">
        <v>0</v>
      </c>
      <c r="K89" s="206">
        <v>2.62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3.08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4.43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</v>
      </c>
      <c r="J90" s="206">
        <v>0</v>
      </c>
      <c r="K90" s="206">
        <v>2.62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3.08</v>
      </c>
      <c r="Q90" s="206">
        <v>0.38</v>
      </c>
      <c r="R90" s="206">
        <v>0.56999999999999995</v>
      </c>
      <c r="S90" s="206">
        <v>0.56000000000000005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4.43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</v>
      </c>
      <c r="J91" s="206">
        <v>0</v>
      </c>
      <c r="K91" s="206">
        <v>2.62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2.86</v>
      </c>
      <c r="Q91" s="206">
        <v>0.38</v>
      </c>
      <c r="R91" s="206">
        <v>0.56999999999999995</v>
      </c>
      <c r="S91" s="206">
        <v>0.56000000000000005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4.43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</v>
      </c>
      <c r="J92" s="206">
        <v>0</v>
      </c>
      <c r="K92" s="206">
        <v>2.62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2.86</v>
      </c>
      <c r="Q92" s="206">
        <v>0.38</v>
      </c>
      <c r="R92" s="206">
        <v>0.56999999999999995</v>
      </c>
      <c r="S92" s="206">
        <v>0.56000000000000005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4.43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</v>
      </c>
      <c r="J93" s="206">
        <v>0</v>
      </c>
      <c r="K93" s="206">
        <v>2.62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2.86</v>
      </c>
      <c r="Q93" s="206">
        <v>0.38</v>
      </c>
      <c r="R93" s="206">
        <v>0.56999999999999995</v>
      </c>
      <c r="S93" s="206">
        <v>0.55000000000000004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4.43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</v>
      </c>
      <c r="J94" s="206">
        <v>0</v>
      </c>
      <c r="K94" s="206">
        <v>2.62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2.86</v>
      </c>
      <c r="Q94" s="206">
        <v>0.38</v>
      </c>
      <c r="R94" s="206">
        <v>0.56999999999999995</v>
      </c>
      <c r="S94" s="206">
        <v>0.55000000000000004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4.43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</v>
      </c>
      <c r="J95" s="206">
        <v>0</v>
      </c>
      <c r="K95" s="206">
        <v>2.62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3.08</v>
      </c>
      <c r="Q95" s="206">
        <v>0.38</v>
      </c>
      <c r="R95" s="206">
        <v>0.56999999999999995</v>
      </c>
      <c r="S95" s="206">
        <v>0.55000000000000004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</v>
      </c>
      <c r="J96" s="206">
        <v>0</v>
      </c>
      <c r="K96" s="206">
        <v>2.62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3.08</v>
      </c>
      <c r="Q96" s="206">
        <v>0.38</v>
      </c>
      <c r="R96" s="206">
        <v>0.56999999999999995</v>
      </c>
      <c r="S96" s="206">
        <v>0.55000000000000004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3.74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</v>
      </c>
      <c r="J97" s="206">
        <v>0</v>
      </c>
      <c r="K97" s="206">
        <v>2.62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3.08</v>
      </c>
      <c r="Q97" s="206">
        <v>0.38</v>
      </c>
      <c r="R97" s="206">
        <v>0.56999999999999995</v>
      </c>
      <c r="S97" s="206">
        <v>0.55000000000000004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3.74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</v>
      </c>
      <c r="J98" s="206">
        <v>0</v>
      </c>
      <c r="K98" s="206">
        <v>2.0299999999999998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3.08</v>
      </c>
      <c r="Q98" s="206">
        <v>0.38</v>
      </c>
      <c r="R98" s="206">
        <v>0.56999999999999995</v>
      </c>
      <c r="S98" s="206">
        <v>0.55000000000000004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3.74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2.0000000000000001E-4</v>
      </c>
      <c r="E99">
        <f t="shared" si="0"/>
        <v>0</v>
      </c>
      <c r="F99">
        <f t="shared" si="0"/>
        <v>0</v>
      </c>
      <c r="G99">
        <f t="shared" si="0"/>
        <v>6.8400000000000032E-3</v>
      </c>
      <c r="H99">
        <f t="shared" si="0"/>
        <v>0</v>
      </c>
      <c r="I99">
        <f t="shared" si="0"/>
        <v>5.5377499999999968E-2</v>
      </c>
      <c r="J99">
        <f t="shared" si="0"/>
        <v>5.6999999999999998E-4</v>
      </c>
      <c r="K99">
        <f t="shared" si="0"/>
        <v>5.991250000000007E-2</v>
      </c>
      <c r="L99">
        <f t="shared" si="0"/>
        <v>1.4399999999999979E-3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7.8630000000000047E-2</v>
      </c>
      <c r="Q99">
        <f t="shared" si="0"/>
        <v>9.107500000000001E-3</v>
      </c>
      <c r="R99">
        <f t="shared" si="0"/>
        <v>1.2285000000000004E-2</v>
      </c>
      <c r="S99">
        <f t="shared" si="0"/>
        <v>1.2470000000000012E-2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5.0917500000000095E-2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0.11176499999999993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25.93</v>
      </c>
      <c r="J3" s="206">
        <v>0</v>
      </c>
      <c r="K3" s="206">
        <v>6.7</v>
      </c>
      <c r="L3" s="206">
        <v>181.32</v>
      </c>
      <c r="M3" s="206">
        <v>0.51</v>
      </c>
      <c r="N3" s="206">
        <v>1.31</v>
      </c>
      <c r="O3" s="206">
        <v>0</v>
      </c>
      <c r="P3" s="206">
        <v>1.03</v>
      </c>
      <c r="Q3" s="206">
        <v>6.7</v>
      </c>
      <c r="R3" s="206">
        <v>3.26</v>
      </c>
      <c r="S3" s="206">
        <v>4.01</v>
      </c>
      <c r="T3" s="206">
        <v>1.41</v>
      </c>
      <c r="U3" s="206">
        <v>0.77</v>
      </c>
      <c r="V3" s="206">
        <v>4.6100000000000003</v>
      </c>
      <c r="W3" s="206">
        <v>12.31</v>
      </c>
      <c r="X3" s="206">
        <v>20.53</v>
      </c>
      <c r="Y3" s="206">
        <v>0</v>
      </c>
      <c r="Z3" s="206">
        <v>48.77</v>
      </c>
      <c r="AA3" s="206">
        <v>19.96</v>
      </c>
      <c r="AB3" s="206">
        <v>0</v>
      </c>
      <c r="AC3" s="206">
        <v>16.22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25.93</v>
      </c>
      <c r="J4" s="206">
        <v>0</v>
      </c>
      <c r="K4" s="206">
        <v>8.42</v>
      </c>
      <c r="L4" s="206">
        <v>181.32</v>
      </c>
      <c r="M4" s="206">
        <v>0.51</v>
      </c>
      <c r="N4" s="206">
        <v>1.31</v>
      </c>
      <c r="O4" s="206">
        <v>0</v>
      </c>
      <c r="P4" s="206">
        <v>1.03</v>
      </c>
      <c r="Q4" s="206">
        <v>6.7</v>
      </c>
      <c r="R4" s="206">
        <v>3.26</v>
      </c>
      <c r="S4" s="206">
        <v>4.01</v>
      </c>
      <c r="T4" s="206">
        <v>1.41</v>
      </c>
      <c r="U4" s="206">
        <v>0.77</v>
      </c>
      <c r="V4" s="206">
        <v>4.6100000000000003</v>
      </c>
      <c r="W4" s="206">
        <v>12.31</v>
      </c>
      <c r="X4" s="206">
        <v>20.53</v>
      </c>
      <c r="Y4" s="206">
        <v>0</v>
      </c>
      <c r="Z4" s="206">
        <v>48.77</v>
      </c>
      <c r="AA4" s="206">
        <v>19.96</v>
      </c>
      <c r="AB4" s="206">
        <v>0</v>
      </c>
      <c r="AC4" s="206">
        <v>16.22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25.93</v>
      </c>
      <c r="J5" s="206">
        <v>0</v>
      </c>
      <c r="K5" s="206">
        <v>8.42</v>
      </c>
      <c r="L5" s="206">
        <v>181.32</v>
      </c>
      <c r="M5" s="206">
        <v>0.51</v>
      </c>
      <c r="N5" s="206">
        <v>1.31</v>
      </c>
      <c r="O5" s="206">
        <v>0</v>
      </c>
      <c r="P5" s="206">
        <v>1.03</v>
      </c>
      <c r="Q5" s="206">
        <v>6.7</v>
      </c>
      <c r="R5" s="206">
        <v>3.26</v>
      </c>
      <c r="S5" s="206">
        <v>4.01</v>
      </c>
      <c r="T5" s="206">
        <v>1.41</v>
      </c>
      <c r="U5" s="206">
        <v>0.77</v>
      </c>
      <c r="V5" s="206">
        <v>4.6100000000000003</v>
      </c>
      <c r="W5" s="206">
        <v>12.31</v>
      </c>
      <c r="X5" s="206">
        <v>20.53</v>
      </c>
      <c r="Y5" s="206">
        <v>0</v>
      </c>
      <c r="Z5" s="206">
        <v>48.77</v>
      </c>
      <c r="AA5" s="206">
        <v>19.96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25.93</v>
      </c>
      <c r="J6" s="206">
        <v>0</v>
      </c>
      <c r="K6" s="206">
        <v>8.42</v>
      </c>
      <c r="L6" s="206">
        <v>181.32</v>
      </c>
      <c r="M6" s="206">
        <v>0.51</v>
      </c>
      <c r="N6" s="206">
        <v>1.31</v>
      </c>
      <c r="O6" s="206">
        <v>0</v>
      </c>
      <c r="P6" s="206">
        <v>1.03</v>
      </c>
      <c r="Q6" s="206">
        <v>6.7</v>
      </c>
      <c r="R6" s="206">
        <v>3.26</v>
      </c>
      <c r="S6" s="206">
        <v>4.01</v>
      </c>
      <c r="T6" s="206">
        <v>1.41</v>
      </c>
      <c r="U6" s="206">
        <v>0.77</v>
      </c>
      <c r="V6" s="206">
        <v>4.6100000000000003</v>
      </c>
      <c r="W6" s="206">
        <v>12.31</v>
      </c>
      <c r="X6" s="206">
        <v>20.53</v>
      </c>
      <c r="Y6" s="206">
        <v>0</v>
      </c>
      <c r="Z6" s="206">
        <v>48.77</v>
      </c>
      <c r="AA6" s="206">
        <v>19.96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25.93</v>
      </c>
      <c r="J7" s="206">
        <v>0</v>
      </c>
      <c r="K7" s="206">
        <v>7.2</v>
      </c>
      <c r="L7" s="206">
        <v>181.32</v>
      </c>
      <c r="M7" s="206">
        <v>0.51</v>
      </c>
      <c r="N7" s="206">
        <v>1.31</v>
      </c>
      <c r="O7" s="206">
        <v>0</v>
      </c>
      <c r="P7" s="206">
        <v>1.03</v>
      </c>
      <c r="Q7" s="206">
        <v>6.7</v>
      </c>
      <c r="R7" s="206">
        <v>3.26</v>
      </c>
      <c r="S7" s="206">
        <v>4.01</v>
      </c>
      <c r="T7" s="206">
        <v>1.41</v>
      </c>
      <c r="U7" s="206">
        <v>0.77</v>
      </c>
      <c r="V7" s="206">
        <v>4.6100000000000003</v>
      </c>
      <c r="W7" s="206">
        <v>12.31</v>
      </c>
      <c r="X7" s="206">
        <v>20.53</v>
      </c>
      <c r="Y7" s="206">
        <v>0</v>
      </c>
      <c r="Z7" s="206">
        <v>48.77</v>
      </c>
      <c r="AA7" s="206">
        <v>19.96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25.93</v>
      </c>
      <c r="J8" s="206">
        <v>0</v>
      </c>
      <c r="K8" s="206">
        <v>7.15</v>
      </c>
      <c r="L8" s="206">
        <v>181.32</v>
      </c>
      <c r="M8" s="206">
        <v>0.51</v>
      </c>
      <c r="N8" s="206">
        <v>1.31</v>
      </c>
      <c r="O8" s="206">
        <v>0</v>
      </c>
      <c r="P8" s="206">
        <v>1.03</v>
      </c>
      <c r="Q8" s="206">
        <v>6.7</v>
      </c>
      <c r="R8" s="206">
        <v>3.26</v>
      </c>
      <c r="S8" s="206">
        <v>4.01</v>
      </c>
      <c r="T8" s="206">
        <v>1.41</v>
      </c>
      <c r="U8" s="206">
        <v>0.77</v>
      </c>
      <c r="V8" s="206">
        <v>4.6100000000000003</v>
      </c>
      <c r="W8" s="206">
        <v>12.31</v>
      </c>
      <c r="X8" s="206">
        <v>20.53</v>
      </c>
      <c r="Y8" s="206">
        <v>0</v>
      </c>
      <c r="Z8" s="206">
        <v>48.77</v>
      </c>
      <c r="AA8" s="206">
        <v>19.96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25.93</v>
      </c>
      <c r="J9" s="206">
        <v>0</v>
      </c>
      <c r="K9" s="206">
        <v>7.15</v>
      </c>
      <c r="L9" s="206">
        <v>181.32</v>
      </c>
      <c r="M9" s="206">
        <v>0.51</v>
      </c>
      <c r="N9" s="206">
        <v>1.31</v>
      </c>
      <c r="O9" s="206">
        <v>0</v>
      </c>
      <c r="P9" s="206">
        <v>1.03</v>
      </c>
      <c r="Q9" s="206">
        <v>6.7</v>
      </c>
      <c r="R9" s="206">
        <v>3.26</v>
      </c>
      <c r="S9" s="206">
        <v>4.01</v>
      </c>
      <c r="T9" s="206">
        <v>1.41</v>
      </c>
      <c r="U9" s="206">
        <v>0.77</v>
      </c>
      <c r="V9" s="206">
        <v>4.6100000000000003</v>
      </c>
      <c r="W9" s="206">
        <v>12.31</v>
      </c>
      <c r="X9" s="206">
        <v>20.53</v>
      </c>
      <c r="Y9" s="206">
        <v>0</v>
      </c>
      <c r="Z9" s="206">
        <v>48.77</v>
      </c>
      <c r="AA9" s="206">
        <v>19.96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25.93</v>
      </c>
      <c r="J10" s="206">
        <v>0</v>
      </c>
      <c r="K10" s="206">
        <v>7.15</v>
      </c>
      <c r="L10" s="206">
        <v>181.32</v>
      </c>
      <c r="M10" s="206">
        <v>0.51</v>
      </c>
      <c r="N10" s="206">
        <v>1.31</v>
      </c>
      <c r="O10" s="206">
        <v>0</v>
      </c>
      <c r="P10" s="206">
        <v>1.03</v>
      </c>
      <c r="Q10" s="206">
        <v>6.7</v>
      </c>
      <c r="R10" s="206">
        <v>3.26</v>
      </c>
      <c r="S10" s="206">
        <v>4.01</v>
      </c>
      <c r="T10" s="206">
        <v>1.41</v>
      </c>
      <c r="U10" s="206">
        <v>0.77</v>
      </c>
      <c r="V10" s="206">
        <v>4.6100000000000003</v>
      </c>
      <c r="W10" s="206">
        <v>12.31</v>
      </c>
      <c r="X10" s="206">
        <v>20.53</v>
      </c>
      <c r="Y10" s="206">
        <v>0</v>
      </c>
      <c r="Z10" s="206">
        <v>48.77</v>
      </c>
      <c r="AA10" s="206">
        <v>19.96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25.93</v>
      </c>
      <c r="J11" s="206">
        <v>0</v>
      </c>
      <c r="K11" s="206">
        <v>7.15</v>
      </c>
      <c r="L11" s="206">
        <v>181.32</v>
      </c>
      <c r="M11" s="206">
        <v>0.51</v>
      </c>
      <c r="N11" s="206">
        <v>1.31</v>
      </c>
      <c r="O11" s="206">
        <v>0</v>
      </c>
      <c r="P11" s="206">
        <v>1.03</v>
      </c>
      <c r="Q11" s="206">
        <v>6.7</v>
      </c>
      <c r="R11" s="206">
        <v>3.26</v>
      </c>
      <c r="S11" s="206">
        <v>4.01</v>
      </c>
      <c r="T11" s="206">
        <v>1.41</v>
      </c>
      <c r="U11" s="206">
        <v>0.77</v>
      </c>
      <c r="V11" s="206">
        <v>4.6100000000000003</v>
      </c>
      <c r="W11" s="206">
        <v>12.31</v>
      </c>
      <c r="X11" s="206">
        <v>20.53</v>
      </c>
      <c r="Y11" s="206">
        <v>0</v>
      </c>
      <c r="Z11" s="206">
        <v>48.77</v>
      </c>
      <c r="AA11" s="206">
        <v>19.96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25.93</v>
      </c>
      <c r="J12" s="206">
        <v>0</v>
      </c>
      <c r="K12" s="206">
        <v>7.15</v>
      </c>
      <c r="L12" s="206">
        <v>181.32</v>
      </c>
      <c r="M12" s="206">
        <v>0.51</v>
      </c>
      <c r="N12" s="206">
        <v>1.31</v>
      </c>
      <c r="O12" s="206">
        <v>0</v>
      </c>
      <c r="P12" s="206">
        <v>1.03</v>
      </c>
      <c r="Q12" s="206">
        <v>6.7</v>
      </c>
      <c r="R12" s="206">
        <v>3.26</v>
      </c>
      <c r="S12" s="206">
        <v>4.01</v>
      </c>
      <c r="T12" s="206">
        <v>1.41</v>
      </c>
      <c r="U12" s="206">
        <v>0.77</v>
      </c>
      <c r="V12" s="206">
        <v>4.6100000000000003</v>
      </c>
      <c r="W12" s="206">
        <v>12.31</v>
      </c>
      <c r="X12" s="206">
        <v>20.53</v>
      </c>
      <c r="Y12" s="206">
        <v>0</v>
      </c>
      <c r="Z12" s="206">
        <v>48.77</v>
      </c>
      <c r="AA12" s="206">
        <v>19.96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25.93</v>
      </c>
      <c r="J13" s="206">
        <v>0</v>
      </c>
      <c r="K13" s="206">
        <v>7.15</v>
      </c>
      <c r="L13" s="206">
        <v>181.32</v>
      </c>
      <c r="M13" s="206">
        <v>0.51</v>
      </c>
      <c r="N13" s="206">
        <v>1.31</v>
      </c>
      <c r="O13" s="206">
        <v>0</v>
      </c>
      <c r="P13" s="206">
        <v>1.03</v>
      </c>
      <c r="Q13" s="206">
        <v>6.7</v>
      </c>
      <c r="R13" s="206">
        <v>3.26</v>
      </c>
      <c r="S13" s="206">
        <v>4.01</v>
      </c>
      <c r="T13" s="206">
        <v>1.41</v>
      </c>
      <c r="U13" s="206">
        <v>0.77</v>
      </c>
      <c r="V13" s="206">
        <v>4.6100000000000003</v>
      </c>
      <c r="W13" s="206">
        <v>12.31</v>
      </c>
      <c r="X13" s="206">
        <v>20.53</v>
      </c>
      <c r="Y13" s="206">
        <v>0</v>
      </c>
      <c r="Z13" s="206">
        <v>48.77</v>
      </c>
      <c r="AA13" s="206">
        <v>19.96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25.93</v>
      </c>
      <c r="J14" s="206">
        <v>0</v>
      </c>
      <c r="K14" s="206">
        <v>7.15</v>
      </c>
      <c r="L14" s="206">
        <v>181.32</v>
      </c>
      <c r="M14" s="206">
        <v>0.51</v>
      </c>
      <c r="N14" s="206">
        <v>1.31</v>
      </c>
      <c r="O14" s="206">
        <v>0</v>
      </c>
      <c r="P14" s="206">
        <v>1.03</v>
      </c>
      <c r="Q14" s="206">
        <v>6.7</v>
      </c>
      <c r="R14" s="206">
        <v>3.26</v>
      </c>
      <c r="S14" s="206">
        <v>4.01</v>
      </c>
      <c r="T14" s="206">
        <v>1.41</v>
      </c>
      <c r="U14" s="206">
        <v>0.77</v>
      </c>
      <c r="V14" s="206">
        <v>4.6100000000000003</v>
      </c>
      <c r="W14" s="206">
        <v>12.31</v>
      </c>
      <c r="X14" s="206">
        <v>20.53</v>
      </c>
      <c r="Y14" s="206">
        <v>0</v>
      </c>
      <c r="Z14" s="206">
        <v>48.77</v>
      </c>
      <c r="AA14" s="206">
        <v>19.96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25.93</v>
      </c>
      <c r="J15" s="206">
        <v>0</v>
      </c>
      <c r="K15" s="206">
        <v>7.15</v>
      </c>
      <c r="L15" s="206">
        <v>181.32</v>
      </c>
      <c r="M15" s="206">
        <v>0.51</v>
      </c>
      <c r="N15" s="206">
        <v>1.31</v>
      </c>
      <c r="O15" s="206">
        <v>0</v>
      </c>
      <c r="P15" s="206">
        <v>1.03</v>
      </c>
      <c r="Q15" s="206">
        <v>6.7</v>
      </c>
      <c r="R15" s="206">
        <v>3.26</v>
      </c>
      <c r="S15" s="206">
        <v>4.01</v>
      </c>
      <c r="T15" s="206">
        <v>1.41</v>
      </c>
      <c r="U15" s="206">
        <v>0.77</v>
      </c>
      <c r="V15" s="206">
        <v>4.6100000000000003</v>
      </c>
      <c r="W15" s="206">
        <v>12.31</v>
      </c>
      <c r="X15" s="206">
        <v>20.53</v>
      </c>
      <c r="Y15" s="206">
        <v>0</v>
      </c>
      <c r="Z15" s="206">
        <v>48.77</v>
      </c>
      <c r="AA15" s="206">
        <v>19.96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25.93</v>
      </c>
      <c r="J16" s="206">
        <v>0</v>
      </c>
      <c r="K16" s="206">
        <v>7.15</v>
      </c>
      <c r="L16" s="206">
        <v>181.32</v>
      </c>
      <c r="M16" s="206">
        <v>0.51</v>
      </c>
      <c r="N16" s="206">
        <v>1.31</v>
      </c>
      <c r="O16" s="206">
        <v>0</v>
      </c>
      <c r="P16" s="206">
        <v>1.03</v>
      </c>
      <c r="Q16" s="206">
        <v>6.7</v>
      </c>
      <c r="R16" s="206">
        <v>3.26</v>
      </c>
      <c r="S16" s="206">
        <v>4.01</v>
      </c>
      <c r="T16" s="206">
        <v>1.41</v>
      </c>
      <c r="U16" s="206">
        <v>0.77</v>
      </c>
      <c r="V16" s="206">
        <v>4.6100000000000003</v>
      </c>
      <c r="W16" s="206">
        <v>12.31</v>
      </c>
      <c r="X16" s="206">
        <v>20.53</v>
      </c>
      <c r="Y16" s="206">
        <v>0</v>
      </c>
      <c r="Z16" s="206">
        <v>48.77</v>
      </c>
      <c r="AA16" s="206">
        <v>19.96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25.93</v>
      </c>
      <c r="J17" s="206">
        <v>0</v>
      </c>
      <c r="K17" s="206">
        <v>7.15</v>
      </c>
      <c r="L17" s="206">
        <v>181.32</v>
      </c>
      <c r="M17" s="206">
        <v>0.51</v>
      </c>
      <c r="N17" s="206">
        <v>1.31</v>
      </c>
      <c r="O17" s="206">
        <v>0</v>
      </c>
      <c r="P17" s="206">
        <v>1.26</v>
      </c>
      <c r="Q17" s="206">
        <v>6.7</v>
      </c>
      <c r="R17" s="206">
        <v>3.26</v>
      </c>
      <c r="S17" s="206">
        <v>4.01</v>
      </c>
      <c r="T17" s="206">
        <v>1.41</v>
      </c>
      <c r="U17" s="206">
        <v>0.77</v>
      </c>
      <c r="V17" s="206">
        <v>4.6100000000000003</v>
      </c>
      <c r="W17" s="206">
        <v>12.31</v>
      </c>
      <c r="X17" s="206">
        <v>20.53</v>
      </c>
      <c r="Y17" s="206">
        <v>0</v>
      </c>
      <c r="Z17" s="206">
        <v>48.77</v>
      </c>
      <c r="AA17" s="206">
        <v>19.96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25.93</v>
      </c>
      <c r="J18" s="206">
        <v>0</v>
      </c>
      <c r="K18" s="206">
        <v>7.15</v>
      </c>
      <c r="L18" s="206">
        <v>181.32</v>
      </c>
      <c r="M18" s="206">
        <v>0.51</v>
      </c>
      <c r="N18" s="206">
        <v>1.31</v>
      </c>
      <c r="O18" s="206">
        <v>0</v>
      </c>
      <c r="P18" s="206">
        <v>1.26</v>
      </c>
      <c r="Q18" s="206">
        <v>6.7</v>
      </c>
      <c r="R18" s="206">
        <v>3.26</v>
      </c>
      <c r="S18" s="206">
        <v>4.01</v>
      </c>
      <c r="T18" s="206">
        <v>1.41</v>
      </c>
      <c r="U18" s="206">
        <v>0.77</v>
      </c>
      <c r="V18" s="206">
        <v>4.6100000000000003</v>
      </c>
      <c r="W18" s="206">
        <v>12.31</v>
      </c>
      <c r="X18" s="206">
        <v>20.53</v>
      </c>
      <c r="Y18" s="206">
        <v>0</v>
      </c>
      <c r="Z18" s="206">
        <v>48.77</v>
      </c>
      <c r="AA18" s="206">
        <v>19.96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25.93</v>
      </c>
      <c r="J19" s="206">
        <v>0</v>
      </c>
      <c r="K19" s="206">
        <v>7.15</v>
      </c>
      <c r="L19" s="206">
        <v>181.32</v>
      </c>
      <c r="M19" s="206">
        <v>0.51</v>
      </c>
      <c r="N19" s="206">
        <v>1.31</v>
      </c>
      <c r="O19" s="206">
        <v>0</v>
      </c>
      <c r="P19" s="206">
        <v>1.26</v>
      </c>
      <c r="Q19" s="206">
        <v>6.7</v>
      </c>
      <c r="R19" s="206">
        <v>3.26</v>
      </c>
      <c r="S19" s="206">
        <v>4.01</v>
      </c>
      <c r="T19" s="206">
        <v>1.41</v>
      </c>
      <c r="U19" s="206">
        <v>0.77</v>
      </c>
      <c r="V19" s="206">
        <v>4.6100000000000003</v>
      </c>
      <c r="W19" s="206">
        <v>12.31</v>
      </c>
      <c r="X19" s="206">
        <v>20.53</v>
      </c>
      <c r="Y19" s="206">
        <v>0</v>
      </c>
      <c r="Z19" s="206">
        <v>48.77</v>
      </c>
      <c r="AA19" s="206">
        <v>19.96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25.93</v>
      </c>
      <c r="J20" s="206">
        <v>0</v>
      </c>
      <c r="K20" s="206">
        <v>7.15</v>
      </c>
      <c r="L20" s="206">
        <v>181.32</v>
      </c>
      <c r="M20" s="206">
        <v>0.51</v>
      </c>
      <c r="N20" s="206">
        <v>1.31</v>
      </c>
      <c r="O20" s="206">
        <v>0</v>
      </c>
      <c r="P20" s="206">
        <v>1.26</v>
      </c>
      <c r="Q20" s="206">
        <v>6.7</v>
      </c>
      <c r="R20" s="206">
        <v>3.26</v>
      </c>
      <c r="S20" s="206">
        <v>4.01</v>
      </c>
      <c r="T20" s="206">
        <v>1.41</v>
      </c>
      <c r="U20" s="206">
        <v>0.77</v>
      </c>
      <c r="V20" s="206">
        <v>4.6100000000000003</v>
      </c>
      <c r="W20" s="206">
        <v>12.31</v>
      </c>
      <c r="X20" s="206">
        <v>20.53</v>
      </c>
      <c r="Y20" s="206">
        <v>0</v>
      </c>
      <c r="Z20" s="206">
        <v>48.77</v>
      </c>
      <c r="AA20" s="206">
        <v>19.96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25.93</v>
      </c>
      <c r="J21" s="206">
        <v>0</v>
      </c>
      <c r="K21" s="206">
        <v>7.15</v>
      </c>
      <c r="L21" s="206">
        <v>181.32</v>
      </c>
      <c r="M21" s="206">
        <v>0.51</v>
      </c>
      <c r="N21" s="206">
        <v>1.31</v>
      </c>
      <c r="O21" s="206">
        <v>0</v>
      </c>
      <c r="P21" s="206">
        <v>1.29</v>
      </c>
      <c r="Q21" s="206">
        <v>6.7</v>
      </c>
      <c r="R21" s="206">
        <v>3.26</v>
      </c>
      <c r="S21" s="206">
        <v>4.01</v>
      </c>
      <c r="T21" s="206">
        <v>1.41</v>
      </c>
      <c r="U21" s="206">
        <v>0.77</v>
      </c>
      <c r="V21" s="206">
        <v>4.6100000000000003</v>
      </c>
      <c r="W21" s="206">
        <v>12.31</v>
      </c>
      <c r="X21" s="206">
        <v>20.53</v>
      </c>
      <c r="Y21" s="206">
        <v>0</v>
      </c>
      <c r="Z21" s="206">
        <v>48.77</v>
      </c>
      <c r="AA21" s="206">
        <v>19.96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25.93</v>
      </c>
      <c r="J22" s="206">
        <v>0</v>
      </c>
      <c r="K22" s="206">
        <v>7.16</v>
      </c>
      <c r="L22" s="206">
        <v>181.32</v>
      </c>
      <c r="M22" s="206">
        <v>0.51</v>
      </c>
      <c r="N22" s="206">
        <v>1.31</v>
      </c>
      <c r="O22" s="206">
        <v>0</v>
      </c>
      <c r="P22" s="206">
        <v>1.29</v>
      </c>
      <c r="Q22" s="206">
        <v>6.7</v>
      </c>
      <c r="R22" s="206">
        <v>3.51</v>
      </c>
      <c r="S22" s="206">
        <v>4.2</v>
      </c>
      <c r="T22" s="206">
        <v>1.41</v>
      </c>
      <c r="U22" s="206">
        <v>0.77</v>
      </c>
      <c r="V22" s="206">
        <v>4.6100000000000003</v>
      </c>
      <c r="W22" s="206">
        <v>12.31</v>
      </c>
      <c r="X22" s="206">
        <v>20.53</v>
      </c>
      <c r="Y22" s="206">
        <v>0</v>
      </c>
      <c r="Z22" s="206">
        <v>48.77</v>
      </c>
      <c r="AA22" s="206">
        <v>19.96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25.93</v>
      </c>
      <c r="J23" s="206">
        <v>0</v>
      </c>
      <c r="K23" s="206">
        <v>7.15</v>
      </c>
      <c r="L23" s="206">
        <v>181.32</v>
      </c>
      <c r="M23" s="206">
        <v>0.51</v>
      </c>
      <c r="N23" s="206">
        <v>1.31</v>
      </c>
      <c r="O23" s="206">
        <v>0</v>
      </c>
      <c r="P23" s="206">
        <v>1.1399999999999999</v>
      </c>
      <c r="Q23" s="206">
        <v>6.7</v>
      </c>
      <c r="R23" s="206">
        <v>4.5</v>
      </c>
      <c r="S23" s="206">
        <v>4.24</v>
      </c>
      <c r="T23" s="206">
        <v>1.41</v>
      </c>
      <c r="U23" s="206">
        <v>0.77</v>
      </c>
      <c r="V23" s="206">
        <v>4.6100000000000003</v>
      </c>
      <c r="W23" s="206">
        <v>12.33</v>
      </c>
      <c r="X23" s="206">
        <v>20.53</v>
      </c>
      <c r="Y23" s="206">
        <v>0</v>
      </c>
      <c r="Z23" s="206">
        <v>48.77</v>
      </c>
      <c r="AA23" s="206">
        <v>19.96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25.93</v>
      </c>
      <c r="J24" s="206">
        <v>0</v>
      </c>
      <c r="K24" s="206">
        <v>8.42</v>
      </c>
      <c r="L24" s="206">
        <v>181.32</v>
      </c>
      <c r="M24" s="206">
        <v>0.51</v>
      </c>
      <c r="N24" s="206">
        <v>1.31</v>
      </c>
      <c r="O24" s="206">
        <v>0</v>
      </c>
      <c r="P24" s="206">
        <v>1.1399999999999999</v>
      </c>
      <c r="Q24" s="206">
        <v>6.7</v>
      </c>
      <c r="R24" s="206">
        <v>4.57</v>
      </c>
      <c r="S24" s="206">
        <v>6.17</v>
      </c>
      <c r="T24" s="206">
        <v>1.41</v>
      </c>
      <c r="U24" s="206">
        <v>0.77</v>
      </c>
      <c r="V24" s="206">
        <v>4.88</v>
      </c>
      <c r="W24" s="206">
        <v>12.31</v>
      </c>
      <c r="X24" s="206">
        <v>20.53</v>
      </c>
      <c r="Y24" s="206">
        <v>0</v>
      </c>
      <c r="Z24" s="206">
        <v>48.77</v>
      </c>
      <c r="AA24" s="206">
        <v>19.96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25.93</v>
      </c>
      <c r="J25" s="206">
        <v>0</v>
      </c>
      <c r="K25" s="206">
        <v>0.34</v>
      </c>
      <c r="L25" s="206">
        <v>181.32</v>
      </c>
      <c r="M25" s="206">
        <v>0.51</v>
      </c>
      <c r="N25" s="206">
        <v>1.31</v>
      </c>
      <c r="O25" s="206">
        <v>0</v>
      </c>
      <c r="P25" s="206">
        <v>1.1399999999999999</v>
      </c>
      <c r="Q25" s="206">
        <v>6.7</v>
      </c>
      <c r="R25" s="206">
        <v>0.72</v>
      </c>
      <c r="S25" s="206">
        <v>0.39</v>
      </c>
      <c r="T25" s="206">
        <v>1.41</v>
      </c>
      <c r="U25" s="206">
        <v>0.77</v>
      </c>
      <c r="V25" s="206">
        <v>4.79</v>
      </c>
      <c r="W25" s="206">
        <v>12.31</v>
      </c>
      <c r="X25" s="206">
        <v>20.53</v>
      </c>
      <c r="Y25" s="206">
        <v>0</v>
      </c>
      <c r="Z25" s="206">
        <v>48.77</v>
      </c>
      <c r="AA25" s="206">
        <v>19.96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26.41</v>
      </c>
      <c r="J26" s="206">
        <v>0</v>
      </c>
      <c r="K26" s="206">
        <v>0.34</v>
      </c>
      <c r="L26" s="206">
        <v>115.77</v>
      </c>
      <c r="M26" s="206">
        <v>0.51</v>
      </c>
      <c r="N26" s="206">
        <v>1.31</v>
      </c>
      <c r="O26" s="206">
        <v>0</v>
      </c>
      <c r="P26" s="206">
        <v>1.1399999999999999</v>
      </c>
      <c r="Q26" s="206">
        <v>6.7</v>
      </c>
      <c r="R26" s="206">
        <v>0.72</v>
      </c>
      <c r="S26" s="206">
        <v>0.39</v>
      </c>
      <c r="T26" s="206">
        <v>1.41</v>
      </c>
      <c r="U26" s="206">
        <v>0.77</v>
      </c>
      <c r="V26" s="206">
        <v>0.2</v>
      </c>
      <c r="W26" s="206">
        <v>0.74</v>
      </c>
      <c r="X26" s="206">
        <v>1.0900000000000001</v>
      </c>
      <c r="Y26" s="206">
        <v>0</v>
      </c>
      <c r="Z26" s="206">
        <v>2.8</v>
      </c>
      <c r="AA26" s="206">
        <v>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23.44</v>
      </c>
      <c r="J27" s="206">
        <v>2.02</v>
      </c>
      <c r="K27" s="206">
        <v>0.34</v>
      </c>
      <c r="L27" s="206">
        <v>77.209999999999994</v>
      </c>
      <c r="M27" s="206">
        <v>0.51</v>
      </c>
      <c r="N27" s="206">
        <v>1.31</v>
      </c>
      <c r="O27" s="206">
        <v>0</v>
      </c>
      <c r="P27" s="206">
        <v>1.1399999999999999</v>
      </c>
      <c r="Q27" s="206">
        <v>6.7</v>
      </c>
      <c r="R27" s="206">
        <v>0.72</v>
      </c>
      <c r="S27" s="206">
        <v>0.39</v>
      </c>
      <c r="T27" s="206">
        <v>1.41</v>
      </c>
      <c r="U27" s="206">
        <v>0.77</v>
      </c>
      <c r="V27" s="206">
        <v>0.2</v>
      </c>
      <c r="W27" s="206">
        <v>0.55000000000000004</v>
      </c>
      <c r="X27" s="206">
        <v>0.46</v>
      </c>
      <c r="Y27" s="206">
        <v>0</v>
      </c>
      <c r="Z27" s="206">
        <v>2.8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18.399999999999999</v>
      </c>
      <c r="J28" s="206">
        <v>2.02</v>
      </c>
      <c r="K28" s="206">
        <v>0.34</v>
      </c>
      <c r="L28" s="206">
        <v>13.92</v>
      </c>
      <c r="M28" s="206">
        <v>0.51</v>
      </c>
      <c r="N28" s="206">
        <v>1.31</v>
      </c>
      <c r="O28" s="206">
        <v>0</v>
      </c>
      <c r="P28" s="206">
        <v>1.1399999999999999</v>
      </c>
      <c r="Q28" s="206">
        <v>0.24</v>
      </c>
      <c r="R28" s="206">
        <v>0.23</v>
      </c>
      <c r="S28" s="206">
        <v>0.28999999999999998</v>
      </c>
      <c r="T28" s="206">
        <v>1.41</v>
      </c>
      <c r="U28" s="206">
        <v>0.77</v>
      </c>
      <c r="V28" s="206">
        <v>0.2</v>
      </c>
      <c r="W28" s="206">
        <v>0.55000000000000004</v>
      </c>
      <c r="X28" s="206">
        <v>0.46</v>
      </c>
      <c r="Y28" s="206">
        <v>0</v>
      </c>
      <c r="Z28" s="206">
        <v>2.8</v>
      </c>
      <c r="AA28" s="206">
        <v>1</v>
      </c>
      <c r="AB28" s="206">
        <v>0</v>
      </c>
      <c r="AC28" s="206">
        <v>16.22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13.33</v>
      </c>
      <c r="H29" s="206">
        <v>0</v>
      </c>
      <c r="I29" s="206">
        <v>14.03</v>
      </c>
      <c r="J29" s="206">
        <v>2.02</v>
      </c>
      <c r="K29" s="206">
        <v>0.41</v>
      </c>
      <c r="L29" s="206">
        <v>13.92</v>
      </c>
      <c r="M29" s="206">
        <v>0.51</v>
      </c>
      <c r="N29" s="206">
        <v>1.31</v>
      </c>
      <c r="O29" s="206">
        <v>0</v>
      </c>
      <c r="P29" s="206">
        <v>1.1399999999999999</v>
      </c>
      <c r="Q29" s="206">
        <v>0.24</v>
      </c>
      <c r="R29" s="206">
        <v>0.23</v>
      </c>
      <c r="S29" s="206">
        <v>0.28999999999999998</v>
      </c>
      <c r="T29" s="206">
        <v>1.41</v>
      </c>
      <c r="U29" s="206">
        <v>0.77</v>
      </c>
      <c r="V29" s="206">
        <v>0.23</v>
      </c>
      <c r="W29" s="206">
        <v>0.55000000000000004</v>
      </c>
      <c r="X29" s="206">
        <v>0.46</v>
      </c>
      <c r="Y29" s="206">
        <v>0</v>
      </c>
      <c r="Z29" s="206">
        <v>2.8</v>
      </c>
      <c r="AA29" s="206">
        <v>1</v>
      </c>
      <c r="AB29" s="206">
        <v>0</v>
      </c>
      <c r="AC29" s="206">
        <v>16.22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</v>
      </c>
      <c r="J30" s="206">
        <v>2.02</v>
      </c>
      <c r="K30" s="206">
        <v>0.42</v>
      </c>
      <c r="L30" s="206">
        <v>13.92</v>
      </c>
      <c r="M30" s="206">
        <v>0.51</v>
      </c>
      <c r="N30" s="206">
        <v>1.31</v>
      </c>
      <c r="O30" s="206">
        <v>0</v>
      </c>
      <c r="P30" s="206">
        <v>1.1399999999999999</v>
      </c>
      <c r="Q30" s="206">
        <v>0.24</v>
      </c>
      <c r="R30" s="206">
        <v>0.23</v>
      </c>
      <c r="S30" s="206">
        <v>0.28999999999999998</v>
      </c>
      <c r="T30" s="206">
        <v>1.41</v>
      </c>
      <c r="U30" s="206">
        <v>0.77</v>
      </c>
      <c r="V30" s="206">
        <v>0.23</v>
      </c>
      <c r="W30" s="206">
        <v>0.55000000000000004</v>
      </c>
      <c r="X30" s="206">
        <v>0.46</v>
      </c>
      <c r="Y30" s="206">
        <v>0</v>
      </c>
      <c r="Z30" s="206">
        <v>2.8</v>
      </c>
      <c r="AA30" s="206">
        <v>1</v>
      </c>
      <c r="AB30" s="206">
        <v>0</v>
      </c>
      <c r="AC30" s="206">
        <v>16.22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</v>
      </c>
      <c r="J31" s="206">
        <v>2.02</v>
      </c>
      <c r="K31" s="206">
        <v>0.34</v>
      </c>
      <c r="L31" s="206">
        <v>13.92</v>
      </c>
      <c r="M31" s="206">
        <v>0.51</v>
      </c>
      <c r="N31" s="206">
        <v>1.31</v>
      </c>
      <c r="O31" s="206">
        <v>0</v>
      </c>
      <c r="P31" s="206">
        <v>1.1399999999999999</v>
      </c>
      <c r="Q31" s="206">
        <v>0.24</v>
      </c>
      <c r="R31" s="206">
        <v>0.23</v>
      </c>
      <c r="S31" s="206">
        <v>0.28999999999999998</v>
      </c>
      <c r="T31" s="206">
        <v>1.41</v>
      </c>
      <c r="U31" s="206">
        <v>0.77</v>
      </c>
      <c r="V31" s="206">
        <v>0.2</v>
      </c>
      <c r="W31" s="206">
        <v>0.55000000000000004</v>
      </c>
      <c r="X31" s="206">
        <v>1.75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11</v>
      </c>
      <c r="J32" s="206">
        <v>2.02</v>
      </c>
      <c r="K32" s="206">
        <v>0.34</v>
      </c>
      <c r="L32" s="206">
        <v>13.92</v>
      </c>
      <c r="M32" s="206">
        <v>0.51</v>
      </c>
      <c r="N32" s="206">
        <v>1.31</v>
      </c>
      <c r="O32" s="206">
        <v>0</v>
      </c>
      <c r="P32" s="206">
        <v>1.1399999999999999</v>
      </c>
      <c r="Q32" s="206">
        <v>0.24</v>
      </c>
      <c r="R32" s="206">
        <v>0.23</v>
      </c>
      <c r="S32" s="206">
        <v>0.28999999999999998</v>
      </c>
      <c r="T32" s="206">
        <v>1.41</v>
      </c>
      <c r="U32" s="206">
        <v>0.77</v>
      </c>
      <c r="V32" s="206">
        <v>0.2</v>
      </c>
      <c r="W32" s="206">
        <v>0.55000000000000004</v>
      </c>
      <c r="X32" s="206">
        <v>1.75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11</v>
      </c>
      <c r="J33" s="206">
        <v>2.02</v>
      </c>
      <c r="K33" s="206">
        <v>0.41</v>
      </c>
      <c r="L33" s="206">
        <v>13.92</v>
      </c>
      <c r="M33" s="206">
        <v>0.51</v>
      </c>
      <c r="N33" s="206">
        <v>1.31</v>
      </c>
      <c r="O33" s="206">
        <v>0</v>
      </c>
      <c r="P33" s="206">
        <v>1.1399999999999999</v>
      </c>
      <c r="Q33" s="206">
        <v>0.24</v>
      </c>
      <c r="R33" s="206">
        <v>0.23</v>
      </c>
      <c r="S33" s="206">
        <v>0.28999999999999998</v>
      </c>
      <c r="T33" s="206">
        <v>1.41</v>
      </c>
      <c r="U33" s="206">
        <v>0.77</v>
      </c>
      <c r="V33" s="206">
        <v>0.23</v>
      </c>
      <c r="W33" s="206">
        <v>0.55000000000000004</v>
      </c>
      <c r="X33" s="206">
        <v>2.0699999999999998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11</v>
      </c>
      <c r="J34" s="206">
        <v>2.02</v>
      </c>
      <c r="K34" s="206">
        <v>0.42</v>
      </c>
      <c r="L34" s="206">
        <v>13.92</v>
      </c>
      <c r="M34" s="206">
        <v>0.51</v>
      </c>
      <c r="N34" s="206">
        <v>1.31</v>
      </c>
      <c r="O34" s="206">
        <v>0</v>
      </c>
      <c r="P34" s="206">
        <v>1.1399999999999999</v>
      </c>
      <c r="Q34" s="206">
        <v>0.24</v>
      </c>
      <c r="R34" s="206">
        <v>0.23</v>
      </c>
      <c r="S34" s="206">
        <v>0.28999999999999998</v>
      </c>
      <c r="T34" s="206">
        <v>1.41</v>
      </c>
      <c r="U34" s="206">
        <v>0.77</v>
      </c>
      <c r="V34" s="206">
        <v>0.23</v>
      </c>
      <c r="W34" s="206">
        <v>0.55000000000000004</v>
      </c>
      <c r="X34" s="206">
        <v>2.0699999999999998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11</v>
      </c>
      <c r="J35" s="206">
        <v>2.02</v>
      </c>
      <c r="K35" s="206">
        <v>0.43</v>
      </c>
      <c r="L35" s="206">
        <v>13.92</v>
      </c>
      <c r="M35" s="206">
        <v>0.51</v>
      </c>
      <c r="N35" s="206">
        <v>1.31</v>
      </c>
      <c r="O35" s="206">
        <v>0</v>
      </c>
      <c r="P35" s="206">
        <v>1.1399999999999999</v>
      </c>
      <c r="Q35" s="206">
        <v>0.24</v>
      </c>
      <c r="R35" s="206">
        <v>0.23</v>
      </c>
      <c r="S35" s="206">
        <v>0.28999999999999998</v>
      </c>
      <c r="T35" s="206">
        <v>1.41</v>
      </c>
      <c r="U35" s="206">
        <v>0.77</v>
      </c>
      <c r="V35" s="206">
        <v>0.23</v>
      </c>
      <c r="W35" s="206">
        <v>0.55000000000000004</v>
      </c>
      <c r="X35" s="206">
        <v>2.0699999999999998</v>
      </c>
      <c r="Y35" s="206">
        <v>0</v>
      </c>
      <c r="Z35" s="206">
        <v>2.8</v>
      </c>
      <c r="AA35" s="206">
        <v>1</v>
      </c>
      <c r="AB35" s="206">
        <v>0</v>
      </c>
      <c r="AC35" s="206">
        <v>16.22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11</v>
      </c>
      <c r="J36" s="206">
        <v>2.02</v>
      </c>
      <c r="K36" s="206">
        <v>0.44</v>
      </c>
      <c r="L36" s="206">
        <v>13.92</v>
      </c>
      <c r="M36" s="206">
        <v>0.51</v>
      </c>
      <c r="N36" s="206">
        <v>1.31</v>
      </c>
      <c r="O36" s="206">
        <v>0</v>
      </c>
      <c r="P36" s="206">
        <v>1.1399999999999999</v>
      </c>
      <c r="Q36" s="206">
        <v>0.24</v>
      </c>
      <c r="R36" s="206">
        <v>0.23</v>
      </c>
      <c r="S36" s="206">
        <v>0.28999999999999998</v>
      </c>
      <c r="T36" s="206">
        <v>1.41</v>
      </c>
      <c r="U36" s="206">
        <v>0.77</v>
      </c>
      <c r="V36" s="206">
        <v>0.23</v>
      </c>
      <c r="W36" s="206">
        <v>0.55000000000000004</v>
      </c>
      <c r="X36" s="206">
        <v>2.0699999999999998</v>
      </c>
      <c r="Y36" s="206">
        <v>0</v>
      </c>
      <c r="Z36" s="206">
        <v>2.8</v>
      </c>
      <c r="AA36" s="206">
        <v>1</v>
      </c>
      <c r="AB36" s="206">
        <v>0</v>
      </c>
      <c r="AC36" s="206">
        <v>16.22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11</v>
      </c>
      <c r="J37" s="206">
        <v>2.02</v>
      </c>
      <c r="K37" s="206">
        <v>0.43</v>
      </c>
      <c r="L37" s="206">
        <v>13.92</v>
      </c>
      <c r="M37" s="206">
        <v>0.51</v>
      </c>
      <c r="N37" s="206">
        <v>1.31</v>
      </c>
      <c r="O37" s="206">
        <v>0</v>
      </c>
      <c r="P37" s="206">
        <v>1.1399999999999999</v>
      </c>
      <c r="Q37" s="206">
        <v>0.24</v>
      </c>
      <c r="R37" s="206">
        <v>0.23</v>
      </c>
      <c r="S37" s="206">
        <v>0.28999999999999998</v>
      </c>
      <c r="T37" s="206">
        <v>1.41</v>
      </c>
      <c r="U37" s="206">
        <v>0.77</v>
      </c>
      <c r="V37" s="206">
        <v>0.23</v>
      </c>
      <c r="W37" s="206">
        <v>0.55000000000000004</v>
      </c>
      <c r="X37" s="206">
        <v>2.0699999999999998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11</v>
      </c>
      <c r="J38" s="206">
        <v>2.02</v>
      </c>
      <c r="K38" s="206">
        <v>0.44</v>
      </c>
      <c r="L38" s="206">
        <v>13.92</v>
      </c>
      <c r="M38" s="206">
        <v>0.51</v>
      </c>
      <c r="N38" s="206">
        <v>1.31</v>
      </c>
      <c r="O38" s="206">
        <v>0</v>
      </c>
      <c r="P38" s="206">
        <v>1.1399999999999999</v>
      </c>
      <c r="Q38" s="206">
        <v>0.24</v>
      </c>
      <c r="R38" s="206">
        <v>0.23</v>
      </c>
      <c r="S38" s="206">
        <v>0.28999999999999998</v>
      </c>
      <c r="T38" s="206">
        <v>1.41</v>
      </c>
      <c r="U38" s="206">
        <v>0.77</v>
      </c>
      <c r="V38" s="206">
        <v>0.23</v>
      </c>
      <c r="W38" s="206">
        <v>0.55000000000000004</v>
      </c>
      <c r="X38" s="206">
        <v>2.0699999999999998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25.67</v>
      </c>
      <c r="J39" s="206">
        <v>0</v>
      </c>
      <c r="K39" s="206">
        <v>0.45</v>
      </c>
      <c r="L39" s="206">
        <v>13.92</v>
      </c>
      <c r="M39" s="206">
        <v>0.51</v>
      </c>
      <c r="N39" s="206">
        <v>1.31</v>
      </c>
      <c r="O39" s="206">
        <v>0</v>
      </c>
      <c r="P39" s="206">
        <v>1.1399999999999999</v>
      </c>
      <c r="Q39" s="206">
        <v>0.24</v>
      </c>
      <c r="R39" s="206">
        <v>0.23</v>
      </c>
      <c r="S39" s="206">
        <v>0.28999999999999998</v>
      </c>
      <c r="T39" s="206">
        <v>1.41</v>
      </c>
      <c r="U39" s="206">
        <v>0.77</v>
      </c>
      <c r="V39" s="206">
        <v>0.23</v>
      </c>
      <c r="W39" s="206">
        <v>0.55000000000000004</v>
      </c>
      <c r="X39" s="206">
        <v>2.0699999999999998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25.67</v>
      </c>
      <c r="J40" s="206">
        <v>0</v>
      </c>
      <c r="K40" s="206">
        <v>0.45</v>
      </c>
      <c r="L40" s="206">
        <v>13.92</v>
      </c>
      <c r="M40" s="206">
        <v>0.51</v>
      </c>
      <c r="N40" s="206">
        <v>1.31</v>
      </c>
      <c r="O40" s="206">
        <v>0</v>
      </c>
      <c r="P40" s="206">
        <v>1.1399999999999999</v>
      </c>
      <c r="Q40" s="206">
        <v>0.24</v>
      </c>
      <c r="R40" s="206">
        <v>0.23</v>
      </c>
      <c r="S40" s="206">
        <v>0.28999999999999998</v>
      </c>
      <c r="T40" s="206">
        <v>1.41</v>
      </c>
      <c r="U40" s="206">
        <v>0.77</v>
      </c>
      <c r="V40" s="206">
        <v>0.23</v>
      </c>
      <c r="W40" s="206">
        <v>0.55000000000000004</v>
      </c>
      <c r="X40" s="206">
        <v>2.0699999999999998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25.67</v>
      </c>
      <c r="J41" s="206">
        <v>0</v>
      </c>
      <c r="K41" s="206">
        <v>0.45</v>
      </c>
      <c r="L41" s="206">
        <v>13.92</v>
      </c>
      <c r="M41" s="206">
        <v>0.51</v>
      </c>
      <c r="N41" s="206">
        <v>1.31</v>
      </c>
      <c r="O41" s="206">
        <v>0</v>
      </c>
      <c r="P41" s="206">
        <v>1.1399999999999999</v>
      </c>
      <c r="Q41" s="206">
        <v>0.24</v>
      </c>
      <c r="R41" s="206">
        <v>0.23</v>
      </c>
      <c r="S41" s="206">
        <v>0.28999999999999998</v>
      </c>
      <c r="T41" s="206">
        <v>1.41</v>
      </c>
      <c r="U41" s="206">
        <v>0.77</v>
      </c>
      <c r="V41" s="206">
        <v>0.82</v>
      </c>
      <c r="W41" s="206">
        <v>0.55000000000000004</v>
      </c>
      <c r="X41" s="206">
        <v>2.0699999999999998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25.67</v>
      </c>
      <c r="J42" s="206">
        <v>0</v>
      </c>
      <c r="K42" s="206">
        <v>0.45</v>
      </c>
      <c r="L42" s="206">
        <v>13.92</v>
      </c>
      <c r="M42" s="206">
        <v>0.51</v>
      </c>
      <c r="N42" s="206">
        <v>1.31</v>
      </c>
      <c r="O42" s="206">
        <v>0</v>
      </c>
      <c r="P42" s="206">
        <v>1.1399999999999999</v>
      </c>
      <c r="Q42" s="206">
        <v>0.24</v>
      </c>
      <c r="R42" s="206">
        <v>0.23</v>
      </c>
      <c r="S42" s="206">
        <v>0.28999999999999998</v>
      </c>
      <c r="T42" s="206">
        <v>1.41</v>
      </c>
      <c r="U42" s="206">
        <v>0.77</v>
      </c>
      <c r="V42" s="206">
        <v>0.82</v>
      </c>
      <c r="W42" s="206">
        <v>0.55000000000000004</v>
      </c>
      <c r="X42" s="206">
        <v>2.0699999999999998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25.67</v>
      </c>
      <c r="J43" s="206">
        <v>0</v>
      </c>
      <c r="K43" s="206">
        <v>0.45</v>
      </c>
      <c r="L43" s="206">
        <v>13.92</v>
      </c>
      <c r="M43" s="206">
        <v>0.51</v>
      </c>
      <c r="N43" s="206">
        <v>1.31</v>
      </c>
      <c r="O43" s="206">
        <v>0</v>
      </c>
      <c r="P43" s="206">
        <v>7.0000000000000007E-2</v>
      </c>
      <c r="Q43" s="206">
        <v>0.24</v>
      </c>
      <c r="R43" s="206">
        <v>0.23</v>
      </c>
      <c r="S43" s="206">
        <v>0.28999999999999998</v>
      </c>
      <c r="T43" s="206">
        <v>1.41</v>
      </c>
      <c r="U43" s="206">
        <v>0.77</v>
      </c>
      <c r="V43" s="206">
        <v>0.82</v>
      </c>
      <c r="W43" s="206">
        <v>0.55000000000000004</v>
      </c>
      <c r="X43" s="206">
        <v>5.29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25.67</v>
      </c>
      <c r="J44" s="206">
        <v>0</v>
      </c>
      <c r="K44" s="206">
        <v>0.46</v>
      </c>
      <c r="L44" s="206">
        <v>13.92</v>
      </c>
      <c r="M44" s="206">
        <v>0.51</v>
      </c>
      <c r="N44" s="206">
        <v>1.31</v>
      </c>
      <c r="O44" s="206">
        <v>0</v>
      </c>
      <c r="P44" s="206">
        <v>7.0000000000000007E-2</v>
      </c>
      <c r="Q44" s="206">
        <v>0.24</v>
      </c>
      <c r="R44" s="206">
        <v>0.23</v>
      </c>
      <c r="S44" s="206">
        <v>0.28999999999999998</v>
      </c>
      <c r="T44" s="206">
        <v>1.41</v>
      </c>
      <c r="U44" s="206">
        <v>0.77</v>
      </c>
      <c r="V44" s="206">
        <v>0.82</v>
      </c>
      <c r="W44" s="206">
        <v>0.55000000000000004</v>
      </c>
      <c r="X44" s="206">
        <v>5.29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25.67</v>
      </c>
      <c r="J45" s="206">
        <v>0</v>
      </c>
      <c r="K45" s="206">
        <v>0.34</v>
      </c>
      <c r="L45" s="206">
        <v>13.92</v>
      </c>
      <c r="M45" s="206">
        <v>0.51</v>
      </c>
      <c r="N45" s="206">
        <v>1.31</v>
      </c>
      <c r="O45" s="206">
        <v>0</v>
      </c>
      <c r="P45" s="206">
        <v>7.0000000000000007E-2</v>
      </c>
      <c r="Q45" s="206">
        <v>0.24</v>
      </c>
      <c r="R45" s="206">
        <v>0.23</v>
      </c>
      <c r="S45" s="206">
        <v>0.28999999999999998</v>
      </c>
      <c r="T45" s="206">
        <v>1.41</v>
      </c>
      <c r="U45" s="206">
        <v>0.77</v>
      </c>
      <c r="V45" s="206">
        <v>0.2</v>
      </c>
      <c r="W45" s="206">
        <v>0.55000000000000004</v>
      </c>
      <c r="X45" s="206">
        <v>6.9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25.67</v>
      </c>
      <c r="J46" s="206">
        <v>0</v>
      </c>
      <c r="K46" s="206">
        <v>0.34</v>
      </c>
      <c r="L46" s="206">
        <v>13.92</v>
      </c>
      <c r="M46" s="206">
        <v>0.51</v>
      </c>
      <c r="N46" s="206">
        <v>1.31</v>
      </c>
      <c r="O46" s="206">
        <v>0</v>
      </c>
      <c r="P46" s="206">
        <v>7.0000000000000007E-2</v>
      </c>
      <c r="Q46" s="206">
        <v>0.24</v>
      </c>
      <c r="R46" s="206">
        <v>0.23</v>
      </c>
      <c r="S46" s="206">
        <v>0.28999999999999998</v>
      </c>
      <c r="T46" s="206">
        <v>1.41</v>
      </c>
      <c r="U46" s="206">
        <v>0.77</v>
      </c>
      <c r="V46" s="206">
        <v>0.2</v>
      </c>
      <c r="W46" s="206">
        <v>0.55000000000000004</v>
      </c>
      <c r="X46" s="206">
        <v>6.9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25.67</v>
      </c>
      <c r="J47" s="206">
        <v>0</v>
      </c>
      <c r="K47" s="206">
        <v>0.34</v>
      </c>
      <c r="L47" s="206">
        <v>13.92</v>
      </c>
      <c r="M47" s="206">
        <v>0.51</v>
      </c>
      <c r="N47" s="206">
        <v>1.31</v>
      </c>
      <c r="O47" s="206">
        <v>0</v>
      </c>
      <c r="P47" s="206">
        <v>7.0000000000000007E-2</v>
      </c>
      <c r="Q47" s="206">
        <v>0.24</v>
      </c>
      <c r="R47" s="206">
        <v>0.23</v>
      </c>
      <c r="S47" s="206">
        <v>0.28999999999999998</v>
      </c>
      <c r="T47" s="206">
        <v>1.41</v>
      </c>
      <c r="U47" s="206">
        <v>0.77</v>
      </c>
      <c r="V47" s="206">
        <v>0.2</v>
      </c>
      <c r="W47" s="206">
        <v>0.55000000000000004</v>
      </c>
      <c r="X47" s="206">
        <v>8.51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25.67</v>
      </c>
      <c r="J48" s="206">
        <v>0</v>
      </c>
      <c r="K48" s="206">
        <v>0.34</v>
      </c>
      <c r="L48" s="206">
        <v>13.92</v>
      </c>
      <c r="M48" s="206">
        <v>0.51</v>
      </c>
      <c r="N48" s="206">
        <v>1.31</v>
      </c>
      <c r="O48" s="206">
        <v>0</v>
      </c>
      <c r="P48" s="206">
        <v>7.0000000000000007E-2</v>
      </c>
      <c r="Q48" s="206">
        <v>0.24</v>
      </c>
      <c r="R48" s="206">
        <v>0.23</v>
      </c>
      <c r="S48" s="206">
        <v>0.28999999999999998</v>
      </c>
      <c r="T48" s="206">
        <v>1.41</v>
      </c>
      <c r="U48" s="206">
        <v>0.77</v>
      </c>
      <c r="V48" s="206">
        <v>0.2</v>
      </c>
      <c r="W48" s="206">
        <v>0.55000000000000004</v>
      </c>
      <c r="X48" s="206">
        <v>10.119999999999999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25.67</v>
      </c>
      <c r="J49" s="206">
        <v>0</v>
      </c>
      <c r="K49" s="206">
        <v>4.5599999999999996</v>
      </c>
      <c r="L49" s="206">
        <v>13.92</v>
      </c>
      <c r="M49" s="206">
        <v>0.51</v>
      </c>
      <c r="N49" s="206">
        <v>1.31</v>
      </c>
      <c r="O49" s="206">
        <v>0</v>
      </c>
      <c r="P49" s="206">
        <v>0.98</v>
      </c>
      <c r="Q49" s="206">
        <v>0.24</v>
      </c>
      <c r="R49" s="206">
        <v>0.23</v>
      </c>
      <c r="S49" s="206">
        <v>0.28999999999999998</v>
      </c>
      <c r="T49" s="206">
        <v>1.41</v>
      </c>
      <c r="U49" s="206">
        <v>0.77</v>
      </c>
      <c r="V49" s="206">
        <v>0.2</v>
      </c>
      <c r="W49" s="206">
        <v>0.56000000000000005</v>
      </c>
      <c r="X49" s="206">
        <v>4.84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25.67</v>
      </c>
      <c r="J50" s="206">
        <v>0</v>
      </c>
      <c r="K50" s="206">
        <v>4.5599999999999996</v>
      </c>
      <c r="L50" s="206">
        <v>13.92</v>
      </c>
      <c r="M50" s="206">
        <v>0.51</v>
      </c>
      <c r="N50" s="206">
        <v>1.31</v>
      </c>
      <c r="O50" s="206">
        <v>0</v>
      </c>
      <c r="P50" s="206">
        <v>0.98</v>
      </c>
      <c r="Q50" s="206">
        <v>0.24</v>
      </c>
      <c r="R50" s="206">
        <v>0.23</v>
      </c>
      <c r="S50" s="206">
        <v>0.28999999999999998</v>
      </c>
      <c r="T50" s="206">
        <v>1.41</v>
      </c>
      <c r="U50" s="206">
        <v>0.77</v>
      </c>
      <c r="V50" s="206">
        <v>0.2</v>
      </c>
      <c r="W50" s="206">
        <v>0.56000000000000005</v>
      </c>
      <c r="X50" s="206">
        <v>4.9000000000000004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25.67</v>
      </c>
      <c r="J51" s="206">
        <v>0</v>
      </c>
      <c r="K51" s="206">
        <v>4.63</v>
      </c>
      <c r="L51" s="206">
        <v>13.92</v>
      </c>
      <c r="M51" s="206">
        <v>0.51</v>
      </c>
      <c r="N51" s="206">
        <v>1.31</v>
      </c>
      <c r="O51" s="206">
        <v>0</v>
      </c>
      <c r="P51" s="206">
        <v>1.32</v>
      </c>
      <c r="Q51" s="206">
        <v>0.24</v>
      </c>
      <c r="R51" s="206">
        <v>0.23</v>
      </c>
      <c r="S51" s="206">
        <v>0.28999999999999998</v>
      </c>
      <c r="T51" s="206">
        <v>1.41</v>
      </c>
      <c r="U51" s="206">
        <v>0.77</v>
      </c>
      <c r="V51" s="206">
        <v>0.2</v>
      </c>
      <c r="W51" s="206">
        <v>0.56000000000000005</v>
      </c>
      <c r="X51" s="206">
        <v>4.96</v>
      </c>
      <c r="Y51" s="206">
        <v>0</v>
      </c>
      <c r="Z51" s="206">
        <v>2.8</v>
      </c>
      <c r="AA51" s="206">
        <v>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25.67</v>
      </c>
      <c r="J52" s="206">
        <v>0</v>
      </c>
      <c r="K52" s="206">
        <v>4.63</v>
      </c>
      <c r="L52" s="206">
        <v>13.92</v>
      </c>
      <c r="M52" s="206">
        <v>0.51</v>
      </c>
      <c r="N52" s="206">
        <v>1.31</v>
      </c>
      <c r="O52" s="206">
        <v>0</v>
      </c>
      <c r="P52" s="206">
        <v>1.32</v>
      </c>
      <c r="Q52" s="206">
        <v>0.24</v>
      </c>
      <c r="R52" s="206">
        <v>0.23</v>
      </c>
      <c r="S52" s="206">
        <v>0.28999999999999998</v>
      </c>
      <c r="T52" s="206">
        <v>1.41</v>
      </c>
      <c r="U52" s="206">
        <v>0.77</v>
      </c>
      <c r="V52" s="206">
        <v>0.2</v>
      </c>
      <c r="W52" s="206">
        <v>0.56000000000000005</v>
      </c>
      <c r="X52" s="206">
        <v>5.03</v>
      </c>
      <c r="Y52" s="206">
        <v>0</v>
      </c>
      <c r="Z52" s="206">
        <v>2.8</v>
      </c>
      <c r="AA52" s="206">
        <v>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25.67</v>
      </c>
      <c r="J53" s="206">
        <v>0</v>
      </c>
      <c r="K53" s="206">
        <v>4.63</v>
      </c>
      <c r="L53" s="206">
        <v>13.92</v>
      </c>
      <c r="M53" s="206">
        <v>0.51</v>
      </c>
      <c r="N53" s="206">
        <v>1.31</v>
      </c>
      <c r="O53" s="206">
        <v>0</v>
      </c>
      <c r="P53" s="206">
        <v>1.0900000000000001</v>
      </c>
      <c r="Q53" s="206">
        <v>0.24</v>
      </c>
      <c r="R53" s="206">
        <v>0.23</v>
      </c>
      <c r="S53" s="206">
        <v>0.28999999999999998</v>
      </c>
      <c r="T53" s="206">
        <v>1.41</v>
      </c>
      <c r="U53" s="206">
        <v>0.77</v>
      </c>
      <c r="V53" s="206">
        <v>0.51</v>
      </c>
      <c r="W53" s="206">
        <v>0.56000000000000005</v>
      </c>
      <c r="X53" s="206">
        <v>1.4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25.67</v>
      </c>
      <c r="J54" s="206">
        <v>0</v>
      </c>
      <c r="K54" s="206">
        <v>9.3800000000000008</v>
      </c>
      <c r="L54" s="206">
        <v>87.7</v>
      </c>
      <c r="M54" s="206">
        <v>0.51</v>
      </c>
      <c r="N54" s="206">
        <v>1.31</v>
      </c>
      <c r="O54" s="206">
        <v>0</v>
      </c>
      <c r="P54" s="206">
        <v>1.0900000000000001</v>
      </c>
      <c r="Q54" s="206">
        <v>6.7</v>
      </c>
      <c r="R54" s="206">
        <v>0.72</v>
      </c>
      <c r="S54" s="206">
        <v>5.94</v>
      </c>
      <c r="T54" s="206">
        <v>1.41</v>
      </c>
      <c r="U54" s="206">
        <v>0.77</v>
      </c>
      <c r="V54" s="206">
        <v>0.51</v>
      </c>
      <c r="W54" s="206">
        <v>0.56000000000000005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14.43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25.67</v>
      </c>
      <c r="J55" s="206">
        <v>0</v>
      </c>
      <c r="K55" s="206">
        <v>9.3800000000000008</v>
      </c>
      <c r="L55" s="206">
        <v>181.32</v>
      </c>
      <c r="M55" s="206">
        <v>0.51</v>
      </c>
      <c r="N55" s="206">
        <v>1.31</v>
      </c>
      <c r="O55" s="206">
        <v>0</v>
      </c>
      <c r="P55" s="206">
        <v>1.0900000000000001</v>
      </c>
      <c r="Q55" s="206">
        <v>6.7</v>
      </c>
      <c r="R55" s="206">
        <v>0.72</v>
      </c>
      <c r="S55" s="206">
        <v>7.96</v>
      </c>
      <c r="T55" s="206">
        <v>1.41</v>
      </c>
      <c r="U55" s="206">
        <v>0.77</v>
      </c>
      <c r="V55" s="206">
        <v>0.49</v>
      </c>
      <c r="W55" s="206">
        <v>0.56000000000000005</v>
      </c>
      <c r="X55" s="206">
        <v>1.0900000000000001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25.67</v>
      </c>
      <c r="J56" s="206">
        <v>0</v>
      </c>
      <c r="K56" s="206">
        <v>9.3800000000000008</v>
      </c>
      <c r="L56" s="206">
        <v>181.32</v>
      </c>
      <c r="M56" s="206">
        <v>0.51</v>
      </c>
      <c r="N56" s="206">
        <v>1.31</v>
      </c>
      <c r="O56" s="206">
        <v>0</v>
      </c>
      <c r="P56" s="206">
        <v>1.0900000000000001</v>
      </c>
      <c r="Q56" s="206">
        <v>6.7</v>
      </c>
      <c r="R56" s="206">
        <v>0.72</v>
      </c>
      <c r="S56" s="206">
        <v>8.1</v>
      </c>
      <c r="T56" s="206">
        <v>1.41</v>
      </c>
      <c r="U56" s="206">
        <v>0.77</v>
      </c>
      <c r="V56" s="206">
        <v>0.49</v>
      </c>
      <c r="W56" s="206">
        <v>0.56000000000000005</v>
      </c>
      <c r="X56" s="206">
        <v>1.0900000000000001</v>
      </c>
      <c r="Y56" s="206">
        <v>0</v>
      </c>
      <c r="Z56" s="206">
        <v>2.8</v>
      </c>
      <c r="AA56" s="206">
        <v>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25.67</v>
      </c>
      <c r="J57" s="206">
        <v>0</v>
      </c>
      <c r="K57" s="206">
        <v>9.3800000000000008</v>
      </c>
      <c r="L57" s="206">
        <v>181.32</v>
      </c>
      <c r="M57" s="206">
        <v>0.51</v>
      </c>
      <c r="N57" s="206">
        <v>1.31</v>
      </c>
      <c r="O57" s="206">
        <v>0</v>
      </c>
      <c r="P57" s="206">
        <v>1.0900000000000001</v>
      </c>
      <c r="Q57" s="206">
        <v>6.7</v>
      </c>
      <c r="R57" s="206">
        <v>0.72</v>
      </c>
      <c r="S57" s="206">
        <v>8.1</v>
      </c>
      <c r="T57" s="206">
        <v>1.41</v>
      </c>
      <c r="U57" s="206">
        <v>0.77</v>
      </c>
      <c r="V57" s="206">
        <v>0.49</v>
      </c>
      <c r="W57" s="206">
        <v>0.56000000000000005</v>
      </c>
      <c r="X57" s="206">
        <v>0.99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25.67</v>
      </c>
      <c r="J58" s="206">
        <v>0</v>
      </c>
      <c r="K58" s="206">
        <v>9.3800000000000008</v>
      </c>
      <c r="L58" s="206">
        <v>181.32</v>
      </c>
      <c r="M58" s="206">
        <v>0.51</v>
      </c>
      <c r="N58" s="206">
        <v>1.31</v>
      </c>
      <c r="O58" s="206">
        <v>0</v>
      </c>
      <c r="P58" s="206">
        <v>1.0900000000000001</v>
      </c>
      <c r="Q58" s="206">
        <v>6.7</v>
      </c>
      <c r="R58" s="206">
        <v>0.72</v>
      </c>
      <c r="S58" s="206">
        <v>8.1</v>
      </c>
      <c r="T58" s="206">
        <v>1.41</v>
      </c>
      <c r="U58" s="206">
        <v>0.77</v>
      </c>
      <c r="V58" s="206">
        <v>0.49</v>
      </c>
      <c r="W58" s="206">
        <v>0.56000000000000005</v>
      </c>
      <c r="X58" s="206">
        <v>0.99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25.67</v>
      </c>
      <c r="J59" s="206">
        <v>0</v>
      </c>
      <c r="K59" s="206">
        <v>9.3800000000000008</v>
      </c>
      <c r="L59" s="206">
        <v>181.32</v>
      </c>
      <c r="M59" s="206">
        <v>0.51</v>
      </c>
      <c r="N59" s="206">
        <v>1.31</v>
      </c>
      <c r="O59" s="206">
        <v>0</v>
      </c>
      <c r="P59" s="206">
        <v>1.1000000000000001</v>
      </c>
      <c r="Q59" s="206">
        <v>6.7</v>
      </c>
      <c r="R59" s="206">
        <v>0.72</v>
      </c>
      <c r="S59" s="206">
        <v>8.1</v>
      </c>
      <c r="T59" s="206">
        <v>1.41</v>
      </c>
      <c r="U59" s="206">
        <v>0.77</v>
      </c>
      <c r="V59" s="206">
        <v>0.49</v>
      </c>
      <c r="W59" s="206">
        <v>0.56000000000000005</v>
      </c>
      <c r="X59" s="206">
        <v>0.99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25.67</v>
      </c>
      <c r="J60" s="206">
        <v>0</v>
      </c>
      <c r="K60" s="206">
        <v>4.5599999999999996</v>
      </c>
      <c r="L60" s="206">
        <v>181.32</v>
      </c>
      <c r="M60" s="206">
        <v>0.51</v>
      </c>
      <c r="N60" s="206">
        <v>1.31</v>
      </c>
      <c r="O60" s="206">
        <v>0</v>
      </c>
      <c r="P60" s="206">
        <v>1.1000000000000001</v>
      </c>
      <c r="Q60" s="206">
        <v>6.7</v>
      </c>
      <c r="R60" s="206">
        <v>0.72</v>
      </c>
      <c r="S60" s="206">
        <v>8.1</v>
      </c>
      <c r="T60" s="206">
        <v>1.41</v>
      </c>
      <c r="U60" s="206">
        <v>0.77</v>
      </c>
      <c r="V60" s="206">
        <v>0.49</v>
      </c>
      <c r="W60" s="206">
        <v>0.56000000000000005</v>
      </c>
      <c r="X60" s="206">
        <v>0.99</v>
      </c>
      <c r="Y60" s="206">
        <v>0</v>
      </c>
      <c r="Z60" s="206">
        <v>2.8</v>
      </c>
      <c r="AA60" s="206">
        <v>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25.67</v>
      </c>
      <c r="J61" s="206">
        <v>0</v>
      </c>
      <c r="K61" s="206">
        <v>4.5599999999999996</v>
      </c>
      <c r="L61" s="206">
        <v>108.18</v>
      </c>
      <c r="M61" s="206">
        <v>0.51</v>
      </c>
      <c r="N61" s="206">
        <v>1.31</v>
      </c>
      <c r="O61" s="206">
        <v>0</v>
      </c>
      <c r="P61" s="206">
        <v>1.1000000000000001</v>
      </c>
      <c r="Q61" s="206">
        <v>6.7</v>
      </c>
      <c r="R61" s="206">
        <v>0.72</v>
      </c>
      <c r="S61" s="206">
        <v>0.39</v>
      </c>
      <c r="T61" s="206">
        <v>1.41</v>
      </c>
      <c r="U61" s="206">
        <v>0.77</v>
      </c>
      <c r="V61" s="206">
        <v>0.55000000000000004</v>
      </c>
      <c r="W61" s="206">
        <v>0.56000000000000005</v>
      </c>
      <c r="X61" s="206">
        <v>0.99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25.67</v>
      </c>
      <c r="J62" s="206">
        <v>0</v>
      </c>
      <c r="K62" s="206">
        <v>4.5599999999999996</v>
      </c>
      <c r="L62" s="206">
        <v>13.92</v>
      </c>
      <c r="M62" s="206">
        <v>0.51</v>
      </c>
      <c r="N62" s="206">
        <v>1.31</v>
      </c>
      <c r="O62" s="206">
        <v>0</v>
      </c>
      <c r="P62" s="206">
        <v>1.1000000000000001</v>
      </c>
      <c r="Q62" s="206">
        <v>0.24</v>
      </c>
      <c r="R62" s="206">
        <v>0.23</v>
      </c>
      <c r="S62" s="206">
        <v>0.28999999999999998</v>
      </c>
      <c r="T62" s="206">
        <v>1.41</v>
      </c>
      <c r="U62" s="206">
        <v>0.77</v>
      </c>
      <c r="V62" s="206">
        <v>0.56999999999999995</v>
      </c>
      <c r="W62" s="206">
        <v>0.56000000000000005</v>
      </c>
      <c r="X62" s="206">
        <v>0.99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25.67</v>
      </c>
      <c r="J63" s="206">
        <v>0</v>
      </c>
      <c r="K63" s="206">
        <v>4.5599999999999996</v>
      </c>
      <c r="L63" s="206">
        <v>13.92</v>
      </c>
      <c r="M63" s="206">
        <v>0.51</v>
      </c>
      <c r="N63" s="206">
        <v>1.31</v>
      </c>
      <c r="O63" s="206">
        <v>0</v>
      </c>
      <c r="P63" s="206">
        <v>1.1000000000000001</v>
      </c>
      <c r="Q63" s="206">
        <v>0.24</v>
      </c>
      <c r="R63" s="206">
        <v>0.23</v>
      </c>
      <c r="S63" s="206">
        <v>0.28999999999999998</v>
      </c>
      <c r="T63" s="206">
        <v>1.41</v>
      </c>
      <c r="U63" s="206">
        <v>0.77</v>
      </c>
      <c r="V63" s="206">
        <v>0.56999999999999995</v>
      </c>
      <c r="W63" s="206">
        <v>0.56000000000000005</v>
      </c>
      <c r="X63" s="206">
        <v>2.61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14.44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25.67</v>
      </c>
      <c r="J64" s="206">
        <v>0</v>
      </c>
      <c r="K64" s="206">
        <v>4.5599999999999996</v>
      </c>
      <c r="L64" s="206">
        <v>13.92</v>
      </c>
      <c r="M64" s="206">
        <v>0.51</v>
      </c>
      <c r="N64" s="206">
        <v>1.31</v>
      </c>
      <c r="O64" s="206">
        <v>0</v>
      </c>
      <c r="P64" s="206">
        <v>1.1000000000000001</v>
      </c>
      <c r="Q64" s="206">
        <v>0.24</v>
      </c>
      <c r="R64" s="206">
        <v>0.23</v>
      </c>
      <c r="S64" s="206">
        <v>0.28999999999999998</v>
      </c>
      <c r="T64" s="206">
        <v>1.41</v>
      </c>
      <c r="U64" s="206">
        <v>0.77</v>
      </c>
      <c r="V64" s="206">
        <v>0.56999999999999995</v>
      </c>
      <c r="W64" s="206">
        <v>0.56000000000000005</v>
      </c>
      <c r="X64" s="206">
        <v>2.61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25.67</v>
      </c>
      <c r="J65" s="206">
        <v>0</v>
      </c>
      <c r="K65" s="206">
        <v>4.5599999999999996</v>
      </c>
      <c r="L65" s="206">
        <v>13.92</v>
      </c>
      <c r="M65" s="206">
        <v>0.51</v>
      </c>
      <c r="N65" s="206">
        <v>1.31</v>
      </c>
      <c r="O65" s="206">
        <v>0</v>
      </c>
      <c r="P65" s="206">
        <v>1.1000000000000001</v>
      </c>
      <c r="Q65" s="206">
        <v>0.24</v>
      </c>
      <c r="R65" s="206">
        <v>0.23</v>
      </c>
      <c r="S65" s="206">
        <v>0.28999999999999998</v>
      </c>
      <c r="T65" s="206">
        <v>1.41</v>
      </c>
      <c r="U65" s="206">
        <v>0.77</v>
      </c>
      <c r="V65" s="206">
        <v>0.56999999999999995</v>
      </c>
      <c r="W65" s="206">
        <v>0.56000000000000005</v>
      </c>
      <c r="X65" s="206">
        <v>3.8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25.67</v>
      </c>
      <c r="J66" s="206">
        <v>0</v>
      </c>
      <c r="K66" s="206">
        <v>4.5599999999999996</v>
      </c>
      <c r="L66" s="206">
        <v>13.92</v>
      </c>
      <c r="M66" s="206">
        <v>0.51</v>
      </c>
      <c r="N66" s="206">
        <v>1.31</v>
      </c>
      <c r="O66" s="206">
        <v>0</v>
      </c>
      <c r="P66" s="206">
        <v>1.1000000000000001</v>
      </c>
      <c r="Q66" s="206">
        <v>0.24</v>
      </c>
      <c r="R66" s="206">
        <v>0.23</v>
      </c>
      <c r="S66" s="206">
        <v>0.28999999999999998</v>
      </c>
      <c r="T66" s="206">
        <v>1.41</v>
      </c>
      <c r="U66" s="206">
        <v>0.77</v>
      </c>
      <c r="V66" s="206">
        <v>0.56999999999999995</v>
      </c>
      <c r="W66" s="206">
        <v>0.56000000000000005</v>
      </c>
      <c r="X66" s="206">
        <v>3.8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14.44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25.67</v>
      </c>
      <c r="J67" s="206">
        <v>0</v>
      </c>
      <c r="K67" s="206">
        <v>4.5599999999999996</v>
      </c>
      <c r="L67" s="206">
        <v>13.92</v>
      </c>
      <c r="M67" s="206">
        <v>0.51</v>
      </c>
      <c r="N67" s="206">
        <v>1.31</v>
      </c>
      <c r="O67" s="206">
        <v>0</v>
      </c>
      <c r="P67" s="206">
        <v>1.1000000000000001</v>
      </c>
      <c r="Q67" s="206">
        <v>6.7</v>
      </c>
      <c r="R67" s="206">
        <v>0.72</v>
      </c>
      <c r="S67" s="206">
        <v>0.39</v>
      </c>
      <c r="T67" s="206">
        <v>1.41</v>
      </c>
      <c r="U67" s="206">
        <v>0.77</v>
      </c>
      <c r="V67" s="206">
        <v>0.71</v>
      </c>
      <c r="W67" s="206">
        <v>0.56000000000000005</v>
      </c>
      <c r="X67" s="206">
        <v>3.8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25.67</v>
      </c>
      <c r="J68" s="206">
        <v>0</v>
      </c>
      <c r="K68" s="206">
        <v>4.5599999999999996</v>
      </c>
      <c r="L68" s="206">
        <v>13.92</v>
      </c>
      <c r="M68" s="206">
        <v>0.51</v>
      </c>
      <c r="N68" s="206">
        <v>1.31</v>
      </c>
      <c r="O68" s="206">
        <v>0</v>
      </c>
      <c r="P68" s="206">
        <v>1.1000000000000001</v>
      </c>
      <c r="Q68" s="206">
        <v>0.55000000000000004</v>
      </c>
      <c r="R68" s="206">
        <v>0.23</v>
      </c>
      <c r="S68" s="206">
        <v>0.28999999999999998</v>
      </c>
      <c r="T68" s="206">
        <v>1.41</v>
      </c>
      <c r="U68" s="206">
        <v>0.77</v>
      </c>
      <c r="V68" s="206">
        <v>0.71</v>
      </c>
      <c r="W68" s="206">
        <v>0.56000000000000005</v>
      </c>
      <c r="X68" s="206">
        <v>3.8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25.67</v>
      </c>
      <c r="J69" s="206">
        <v>0</v>
      </c>
      <c r="K69" s="206">
        <v>4.5599999999999996</v>
      </c>
      <c r="L69" s="206">
        <v>13.92</v>
      </c>
      <c r="M69" s="206">
        <v>0.51</v>
      </c>
      <c r="N69" s="206">
        <v>1.31</v>
      </c>
      <c r="O69" s="206">
        <v>0</v>
      </c>
      <c r="P69" s="206">
        <v>1.1000000000000001</v>
      </c>
      <c r="Q69" s="206">
        <v>0.24</v>
      </c>
      <c r="R69" s="206">
        <v>0.23</v>
      </c>
      <c r="S69" s="206">
        <v>0.28999999999999998</v>
      </c>
      <c r="T69" s="206">
        <v>1.41</v>
      </c>
      <c r="U69" s="206">
        <v>0.77</v>
      </c>
      <c r="V69" s="206">
        <v>0.74</v>
      </c>
      <c r="W69" s="206">
        <v>0.56000000000000005</v>
      </c>
      <c r="X69" s="206">
        <v>3.8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25.67</v>
      </c>
      <c r="J70" s="206">
        <v>0</v>
      </c>
      <c r="K70" s="206">
        <v>4.5599999999999996</v>
      </c>
      <c r="L70" s="206">
        <v>13.92</v>
      </c>
      <c r="M70" s="206">
        <v>0.51</v>
      </c>
      <c r="N70" s="206">
        <v>1.31</v>
      </c>
      <c r="O70" s="206">
        <v>0</v>
      </c>
      <c r="P70" s="206">
        <v>1.1000000000000001</v>
      </c>
      <c r="Q70" s="206">
        <v>0.24</v>
      </c>
      <c r="R70" s="206">
        <v>0.23</v>
      </c>
      <c r="S70" s="206">
        <v>0.28999999999999998</v>
      </c>
      <c r="T70" s="206">
        <v>1.41</v>
      </c>
      <c r="U70" s="206">
        <v>0.77</v>
      </c>
      <c r="V70" s="206">
        <v>0.74</v>
      </c>
      <c r="W70" s="206">
        <v>0.56000000000000005</v>
      </c>
      <c r="X70" s="206">
        <v>3.8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25.67</v>
      </c>
      <c r="J71" s="206">
        <v>0</v>
      </c>
      <c r="K71" s="206">
        <v>4.5599999999999996</v>
      </c>
      <c r="L71" s="206">
        <v>13.92</v>
      </c>
      <c r="M71" s="206">
        <v>0.51</v>
      </c>
      <c r="N71" s="206">
        <v>1.31</v>
      </c>
      <c r="O71" s="206">
        <v>0</v>
      </c>
      <c r="P71" s="206">
        <v>1.1000000000000001</v>
      </c>
      <c r="Q71" s="206">
        <v>0.24</v>
      </c>
      <c r="R71" s="206">
        <v>0.23</v>
      </c>
      <c r="S71" s="206">
        <v>0.28999999999999998</v>
      </c>
      <c r="T71" s="206">
        <v>1.41</v>
      </c>
      <c r="U71" s="206">
        <v>0.77</v>
      </c>
      <c r="V71" s="206">
        <v>0.74</v>
      </c>
      <c r="W71" s="206">
        <v>0.56000000000000005</v>
      </c>
      <c r="X71" s="206">
        <v>3.8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25.67</v>
      </c>
      <c r="J72" s="206">
        <v>0</v>
      </c>
      <c r="K72" s="206">
        <v>4.5599999999999996</v>
      </c>
      <c r="L72" s="206">
        <v>13.92</v>
      </c>
      <c r="M72" s="206">
        <v>0.51</v>
      </c>
      <c r="N72" s="206">
        <v>1.31</v>
      </c>
      <c r="O72" s="206">
        <v>0</v>
      </c>
      <c r="P72" s="206">
        <v>1.1000000000000001</v>
      </c>
      <c r="Q72" s="206">
        <v>0.24</v>
      </c>
      <c r="R72" s="206">
        <v>0.23</v>
      </c>
      <c r="S72" s="206">
        <v>0.28999999999999998</v>
      </c>
      <c r="T72" s="206">
        <v>1.41</v>
      </c>
      <c r="U72" s="206">
        <v>0.77</v>
      </c>
      <c r="V72" s="206">
        <v>0.74</v>
      </c>
      <c r="W72" s="206">
        <v>0.56000000000000005</v>
      </c>
      <c r="X72" s="206">
        <v>3.8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25.67</v>
      </c>
      <c r="J73" s="206">
        <v>0</v>
      </c>
      <c r="K73" s="206">
        <v>4.5599999999999996</v>
      </c>
      <c r="L73" s="206">
        <v>13.92</v>
      </c>
      <c r="M73" s="206">
        <v>0.51</v>
      </c>
      <c r="N73" s="206">
        <v>1.31</v>
      </c>
      <c r="O73" s="206">
        <v>0</v>
      </c>
      <c r="P73" s="206">
        <v>1.1000000000000001</v>
      </c>
      <c r="Q73" s="206">
        <v>0.24</v>
      </c>
      <c r="R73" s="206">
        <v>0.23</v>
      </c>
      <c r="S73" s="206">
        <v>0.28999999999999998</v>
      </c>
      <c r="T73" s="206">
        <v>1.41</v>
      </c>
      <c r="U73" s="206">
        <v>0.77</v>
      </c>
      <c r="V73" s="206">
        <v>0.97</v>
      </c>
      <c r="W73" s="206">
        <v>0.56000000000000005</v>
      </c>
      <c r="X73" s="206">
        <v>3.8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25.67</v>
      </c>
      <c r="J74" s="206">
        <v>0</v>
      </c>
      <c r="K74" s="206">
        <v>4.5599999999999996</v>
      </c>
      <c r="L74" s="206">
        <v>13.92</v>
      </c>
      <c r="M74" s="206">
        <v>0.51</v>
      </c>
      <c r="N74" s="206">
        <v>1.31</v>
      </c>
      <c r="O74" s="206">
        <v>0</v>
      </c>
      <c r="P74" s="206">
        <v>1.1000000000000001</v>
      </c>
      <c r="Q74" s="206">
        <v>0.24</v>
      </c>
      <c r="R74" s="206">
        <v>0.23</v>
      </c>
      <c r="S74" s="206">
        <v>0.28999999999999998</v>
      </c>
      <c r="T74" s="206">
        <v>1.41</v>
      </c>
      <c r="U74" s="206">
        <v>0.77</v>
      </c>
      <c r="V74" s="206">
        <v>0.97</v>
      </c>
      <c r="W74" s="206">
        <v>0.56000000000000005</v>
      </c>
      <c r="X74" s="206">
        <v>3.8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25.67</v>
      </c>
      <c r="J75" s="206">
        <v>0</v>
      </c>
      <c r="K75" s="206">
        <v>4.5599999999999996</v>
      </c>
      <c r="L75" s="206">
        <v>13.92</v>
      </c>
      <c r="M75" s="206">
        <v>0.51</v>
      </c>
      <c r="N75" s="206">
        <v>1.31</v>
      </c>
      <c r="O75" s="206">
        <v>0</v>
      </c>
      <c r="P75" s="206">
        <v>1.1000000000000001</v>
      </c>
      <c r="Q75" s="206">
        <v>0.24</v>
      </c>
      <c r="R75" s="206">
        <v>0.23</v>
      </c>
      <c r="S75" s="206">
        <v>0.28999999999999998</v>
      </c>
      <c r="T75" s="206">
        <v>1.41</v>
      </c>
      <c r="U75" s="206">
        <v>0.77</v>
      </c>
      <c r="V75" s="206">
        <v>0.74</v>
      </c>
      <c r="W75" s="206">
        <v>0.56000000000000005</v>
      </c>
      <c r="X75" s="206">
        <v>3.8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25.67</v>
      </c>
      <c r="J76" s="206">
        <v>0</v>
      </c>
      <c r="K76" s="206">
        <v>4.5599999999999996</v>
      </c>
      <c r="L76" s="206">
        <v>13.92</v>
      </c>
      <c r="M76" s="206">
        <v>0.51</v>
      </c>
      <c r="N76" s="206">
        <v>1.31</v>
      </c>
      <c r="O76" s="206">
        <v>0</v>
      </c>
      <c r="P76" s="206">
        <v>1.1000000000000001</v>
      </c>
      <c r="Q76" s="206">
        <v>0.24</v>
      </c>
      <c r="R76" s="206">
        <v>0.23</v>
      </c>
      <c r="S76" s="206">
        <v>0.28999999999999998</v>
      </c>
      <c r="T76" s="206">
        <v>1.41</v>
      </c>
      <c r="U76" s="206">
        <v>0.77</v>
      </c>
      <c r="V76" s="206">
        <v>0.74</v>
      </c>
      <c r="W76" s="206">
        <v>0.56000000000000005</v>
      </c>
      <c r="X76" s="206">
        <v>3.8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25.67</v>
      </c>
      <c r="J77" s="206">
        <v>0</v>
      </c>
      <c r="K77" s="206">
        <v>4.5599999999999996</v>
      </c>
      <c r="L77" s="206">
        <v>13.92</v>
      </c>
      <c r="M77" s="206">
        <v>0.51</v>
      </c>
      <c r="N77" s="206">
        <v>1.31</v>
      </c>
      <c r="O77" s="206">
        <v>0</v>
      </c>
      <c r="P77" s="206">
        <v>1.1000000000000001</v>
      </c>
      <c r="Q77" s="206">
        <v>0.24</v>
      </c>
      <c r="R77" s="206">
        <v>0.23</v>
      </c>
      <c r="S77" s="206">
        <v>0.28999999999999998</v>
      </c>
      <c r="T77" s="206">
        <v>1.41</v>
      </c>
      <c r="U77" s="206">
        <v>0.77</v>
      </c>
      <c r="V77" s="206">
        <v>0.97</v>
      </c>
      <c r="W77" s="206">
        <v>0.56000000000000005</v>
      </c>
      <c r="X77" s="206">
        <v>3.8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25.67</v>
      </c>
      <c r="J78" s="206">
        <v>0</v>
      </c>
      <c r="K78" s="206">
        <v>4.5599999999999996</v>
      </c>
      <c r="L78" s="206">
        <v>13.92</v>
      </c>
      <c r="M78" s="206">
        <v>0.51</v>
      </c>
      <c r="N78" s="206">
        <v>1.31</v>
      </c>
      <c r="O78" s="206">
        <v>0</v>
      </c>
      <c r="P78" s="206">
        <v>1.1000000000000001</v>
      </c>
      <c r="Q78" s="206">
        <v>0.24</v>
      </c>
      <c r="R78" s="206">
        <v>0.23</v>
      </c>
      <c r="S78" s="206">
        <v>0.28999999999999998</v>
      </c>
      <c r="T78" s="206">
        <v>1.41</v>
      </c>
      <c r="U78" s="206">
        <v>0.77</v>
      </c>
      <c r="V78" s="206">
        <v>0.97</v>
      </c>
      <c r="W78" s="206">
        <v>0.56000000000000005</v>
      </c>
      <c r="X78" s="206">
        <v>3.8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25.67</v>
      </c>
      <c r="J79" s="206">
        <v>0</v>
      </c>
      <c r="K79" s="206">
        <v>4.5599999999999996</v>
      </c>
      <c r="L79" s="206">
        <v>13.92</v>
      </c>
      <c r="M79" s="206">
        <v>0.51</v>
      </c>
      <c r="N79" s="206">
        <v>1.31</v>
      </c>
      <c r="O79" s="206">
        <v>0</v>
      </c>
      <c r="P79" s="206">
        <v>1.1000000000000001</v>
      </c>
      <c r="Q79" s="206">
        <v>0.24</v>
      </c>
      <c r="R79" s="206">
        <v>0.23</v>
      </c>
      <c r="S79" s="206">
        <v>0.28999999999999998</v>
      </c>
      <c r="T79" s="206">
        <v>1.41</v>
      </c>
      <c r="U79" s="206">
        <v>0.77</v>
      </c>
      <c r="V79" s="206">
        <v>0.6</v>
      </c>
      <c r="W79" s="206">
        <v>0.56000000000000005</v>
      </c>
      <c r="X79" s="206">
        <v>3.8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25.67</v>
      </c>
      <c r="J80" s="206">
        <v>0</v>
      </c>
      <c r="K80" s="206">
        <v>4.5599999999999996</v>
      </c>
      <c r="L80" s="206">
        <v>13.92</v>
      </c>
      <c r="M80" s="206">
        <v>0.51</v>
      </c>
      <c r="N80" s="206">
        <v>1.31</v>
      </c>
      <c r="O80" s="206">
        <v>0</v>
      </c>
      <c r="P80" s="206">
        <v>1.1000000000000001</v>
      </c>
      <c r="Q80" s="206">
        <v>0.24</v>
      </c>
      <c r="R80" s="206">
        <v>0.23</v>
      </c>
      <c r="S80" s="206">
        <v>0.28999999999999998</v>
      </c>
      <c r="T80" s="206">
        <v>1.41</v>
      </c>
      <c r="U80" s="206">
        <v>0.77</v>
      </c>
      <c r="V80" s="206">
        <v>0.6</v>
      </c>
      <c r="W80" s="206">
        <v>0.56000000000000005</v>
      </c>
      <c r="X80" s="206">
        <v>3.8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25.93</v>
      </c>
      <c r="J81" s="206">
        <v>0</v>
      </c>
      <c r="K81" s="206">
        <v>4.5599999999999996</v>
      </c>
      <c r="L81" s="206">
        <v>13.92</v>
      </c>
      <c r="M81" s="206">
        <v>0.51</v>
      </c>
      <c r="N81" s="206">
        <v>1.31</v>
      </c>
      <c r="O81" s="206">
        <v>0</v>
      </c>
      <c r="P81" s="206">
        <v>1.1000000000000001</v>
      </c>
      <c r="Q81" s="206">
        <v>0.36</v>
      </c>
      <c r="R81" s="206">
        <v>0.23</v>
      </c>
      <c r="S81" s="206">
        <v>0.28999999999999998</v>
      </c>
      <c r="T81" s="206">
        <v>1.41</v>
      </c>
      <c r="U81" s="206">
        <v>0.77</v>
      </c>
      <c r="V81" s="206">
        <v>0.2</v>
      </c>
      <c r="W81" s="206">
        <v>0.56000000000000005</v>
      </c>
      <c r="X81" s="206">
        <v>3.8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25.93</v>
      </c>
      <c r="J82" s="206">
        <v>0</v>
      </c>
      <c r="K82" s="206">
        <v>4.5599999999999996</v>
      </c>
      <c r="L82" s="206">
        <v>13.92</v>
      </c>
      <c r="M82" s="206">
        <v>0.51</v>
      </c>
      <c r="N82" s="206">
        <v>1.31</v>
      </c>
      <c r="O82" s="206">
        <v>0</v>
      </c>
      <c r="P82" s="206">
        <v>1.1000000000000001</v>
      </c>
      <c r="Q82" s="206">
        <v>0.5</v>
      </c>
      <c r="R82" s="206">
        <v>0.23</v>
      </c>
      <c r="S82" s="206">
        <v>0.28999999999999998</v>
      </c>
      <c r="T82" s="206">
        <v>1.41</v>
      </c>
      <c r="U82" s="206">
        <v>0.77</v>
      </c>
      <c r="V82" s="206">
        <v>0.2</v>
      </c>
      <c r="W82" s="206">
        <v>0.56000000000000005</v>
      </c>
      <c r="X82" s="206">
        <v>3.8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26.27</v>
      </c>
      <c r="J83" s="206">
        <v>0</v>
      </c>
      <c r="K83" s="206">
        <v>4.5599999999999996</v>
      </c>
      <c r="L83" s="206">
        <v>13.92</v>
      </c>
      <c r="M83" s="206">
        <v>0.49</v>
      </c>
      <c r="N83" s="206">
        <v>1.31</v>
      </c>
      <c r="O83" s="206">
        <v>0</v>
      </c>
      <c r="P83" s="206">
        <v>0.98</v>
      </c>
      <c r="Q83" s="206">
        <v>0.39</v>
      </c>
      <c r="R83" s="206">
        <v>0.23</v>
      </c>
      <c r="S83" s="206">
        <v>0.28999999999999998</v>
      </c>
      <c r="T83" s="206">
        <v>1.41</v>
      </c>
      <c r="U83" s="206">
        <v>0.77</v>
      </c>
      <c r="V83" s="206">
        <v>0.2</v>
      </c>
      <c r="W83" s="206">
        <v>0.56000000000000005</v>
      </c>
      <c r="X83" s="206">
        <v>3.8</v>
      </c>
      <c r="Y83" s="206">
        <v>0</v>
      </c>
      <c r="Z83" s="206">
        <v>2.8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26.27</v>
      </c>
      <c r="J84" s="206">
        <v>0</v>
      </c>
      <c r="K84" s="206">
        <v>4.5599999999999996</v>
      </c>
      <c r="L84" s="206">
        <v>13.92</v>
      </c>
      <c r="M84" s="206">
        <v>0.49</v>
      </c>
      <c r="N84" s="206">
        <v>1.31</v>
      </c>
      <c r="O84" s="206">
        <v>0</v>
      </c>
      <c r="P84" s="206">
        <v>0.98</v>
      </c>
      <c r="Q84" s="206">
        <v>0.24</v>
      </c>
      <c r="R84" s="206">
        <v>0.23</v>
      </c>
      <c r="S84" s="206">
        <v>0.28999999999999998</v>
      </c>
      <c r="T84" s="206">
        <v>1.41</v>
      </c>
      <c r="U84" s="206">
        <v>0.77</v>
      </c>
      <c r="V84" s="206">
        <v>0.2</v>
      </c>
      <c r="W84" s="206">
        <v>0.56000000000000005</v>
      </c>
      <c r="X84" s="206">
        <v>3.8</v>
      </c>
      <c r="Y84" s="206">
        <v>0</v>
      </c>
      <c r="Z84" s="206">
        <v>2.8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26.27</v>
      </c>
      <c r="J85" s="206">
        <v>0</v>
      </c>
      <c r="K85" s="206">
        <v>4.5599999999999996</v>
      </c>
      <c r="L85" s="206">
        <v>13.92</v>
      </c>
      <c r="M85" s="206">
        <v>0.49</v>
      </c>
      <c r="N85" s="206">
        <v>1.31</v>
      </c>
      <c r="O85" s="206">
        <v>0</v>
      </c>
      <c r="P85" s="206">
        <v>0.98</v>
      </c>
      <c r="Q85" s="206">
        <v>0.24</v>
      </c>
      <c r="R85" s="206">
        <v>0.23</v>
      </c>
      <c r="S85" s="206">
        <v>0.28999999999999998</v>
      </c>
      <c r="T85" s="206">
        <v>1.41</v>
      </c>
      <c r="U85" s="206">
        <v>0.77</v>
      </c>
      <c r="V85" s="206">
        <v>0.2</v>
      </c>
      <c r="W85" s="206">
        <v>0.56000000000000005</v>
      </c>
      <c r="X85" s="206">
        <v>3.8</v>
      </c>
      <c r="Y85" s="206">
        <v>0</v>
      </c>
      <c r="Z85" s="206">
        <v>2.8</v>
      </c>
      <c r="AA85" s="206">
        <v>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26.27</v>
      </c>
      <c r="J86" s="206">
        <v>0</v>
      </c>
      <c r="K86" s="206">
        <v>4.5599999999999996</v>
      </c>
      <c r="L86" s="206">
        <v>13.92</v>
      </c>
      <c r="M86" s="206">
        <v>0.49</v>
      </c>
      <c r="N86" s="206">
        <v>1.31</v>
      </c>
      <c r="O86" s="206">
        <v>0</v>
      </c>
      <c r="P86" s="206">
        <v>0.98</v>
      </c>
      <c r="Q86" s="206">
        <v>6.7</v>
      </c>
      <c r="R86" s="206">
        <v>0.72</v>
      </c>
      <c r="S86" s="206">
        <v>0.39</v>
      </c>
      <c r="T86" s="206">
        <v>1.41</v>
      </c>
      <c r="U86" s="206">
        <v>0.77</v>
      </c>
      <c r="V86" s="206">
        <v>0.2</v>
      </c>
      <c r="W86" s="206">
        <v>0.56000000000000005</v>
      </c>
      <c r="X86" s="206">
        <v>3.8</v>
      </c>
      <c r="Y86" s="206">
        <v>0</v>
      </c>
      <c r="Z86" s="206">
        <v>2.8</v>
      </c>
      <c r="AA86" s="206">
        <v>1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26.27</v>
      </c>
      <c r="J87" s="206">
        <v>0</v>
      </c>
      <c r="K87" s="206">
        <v>4.5599999999999996</v>
      </c>
      <c r="L87" s="206">
        <v>57.8</v>
      </c>
      <c r="M87" s="206">
        <v>0.49</v>
      </c>
      <c r="N87" s="206">
        <v>1.31</v>
      </c>
      <c r="O87" s="206">
        <v>0</v>
      </c>
      <c r="P87" s="206">
        <v>0.98</v>
      </c>
      <c r="Q87" s="206">
        <v>6.7</v>
      </c>
      <c r="R87" s="206">
        <v>0.72</v>
      </c>
      <c r="S87" s="206">
        <v>0.39</v>
      </c>
      <c r="T87" s="206">
        <v>1.41</v>
      </c>
      <c r="U87" s="206">
        <v>0.77</v>
      </c>
      <c r="V87" s="206">
        <v>0.2</v>
      </c>
      <c r="W87" s="206">
        <v>0.56000000000000005</v>
      </c>
      <c r="X87" s="206">
        <v>3.8</v>
      </c>
      <c r="Y87" s="206">
        <v>0</v>
      </c>
      <c r="Z87" s="206">
        <v>2.8</v>
      </c>
      <c r="AA87" s="206">
        <v>1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13.19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26.27</v>
      </c>
      <c r="J88" s="206">
        <v>0</v>
      </c>
      <c r="K88" s="206">
        <v>4.67</v>
      </c>
      <c r="L88" s="206">
        <v>181.32</v>
      </c>
      <c r="M88" s="206">
        <v>0.49</v>
      </c>
      <c r="N88" s="206">
        <v>1.31</v>
      </c>
      <c r="O88" s="206">
        <v>0</v>
      </c>
      <c r="P88" s="206">
        <v>0.98</v>
      </c>
      <c r="Q88" s="206">
        <v>6.7</v>
      </c>
      <c r="R88" s="206">
        <v>0.72</v>
      </c>
      <c r="S88" s="206">
        <v>0.39</v>
      </c>
      <c r="T88" s="206">
        <v>1.41</v>
      </c>
      <c r="U88" s="206">
        <v>0.77</v>
      </c>
      <c r="V88" s="206">
        <v>0.2</v>
      </c>
      <c r="W88" s="206">
        <v>0.56000000000000005</v>
      </c>
      <c r="X88" s="206">
        <v>3.8</v>
      </c>
      <c r="Y88" s="206">
        <v>0</v>
      </c>
      <c r="Z88" s="206">
        <v>2.8</v>
      </c>
      <c r="AA88" s="206">
        <v>1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13.19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26.27</v>
      </c>
      <c r="J89" s="206">
        <v>0</v>
      </c>
      <c r="K89" s="206">
        <v>4.5599999999999996</v>
      </c>
      <c r="L89" s="206">
        <v>181.32</v>
      </c>
      <c r="M89" s="206">
        <v>0.49</v>
      </c>
      <c r="N89" s="206">
        <v>1.31</v>
      </c>
      <c r="O89" s="206">
        <v>0</v>
      </c>
      <c r="P89" s="206">
        <v>0.98</v>
      </c>
      <c r="Q89" s="206">
        <v>6.7</v>
      </c>
      <c r="R89" s="206">
        <v>0.72</v>
      </c>
      <c r="S89" s="206">
        <v>0.39</v>
      </c>
      <c r="T89" s="206">
        <v>1.41</v>
      </c>
      <c r="U89" s="206">
        <v>0.77</v>
      </c>
      <c r="V89" s="206">
        <v>0.2</v>
      </c>
      <c r="W89" s="206">
        <v>0.56000000000000005</v>
      </c>
      <c r="X89" s="206">
        <v>3.8</v>
      </c>
      <c r="Y89" s="206">
        <v>0</v>
      </c>
      <c r="Z89" s="206">
        <v>2.8</v>
      </c>
      <c r="AA89" s="206">
        <v>1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13.19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26.27</v>
      </c>
      <c r="J90" s="206">
        <v>0</v>
      </c>
      <c r="K90" s="206">
        <v>9.3800000000000008</v>
      </c>
      <c r="L90" s="206">
        <v>181.32</v>
      </c>
      <c r="M90" s="206">
        <v>0.49</v>
      </c>
      <c r="N90" s="206">
        <v>1.31</v>
      </c>
      <c r="O90" s="206">
        <v>0</v>
      </c>
      <c r="P90" s="206">
        <v>0.98</v>
      </c>
      <c r="Q90" s="206">
        <v>6.7</v>
      </c>
      <c r="R90" s="206">
        <v>0.72</v>
      </c>
      <c r="S90" s="206">
        <v>7.67</v>
      </c>
      <c r="T90" s="206">
        <v>1.41</v>
      </c>
      <c r="U90" s="206">
        <v>0.77</v>
      </c>
      <c r="V90" s="206">
        <v>0.2</v>
      </c>
      <c r="W90" s="206">
        <v>0.56000000000000005</v>
      </c>
      <c r="X90" s="206">
        <v>3.8</v>
      </c>
      <c r="Y90" s="206">
        <v>0</v>
      </c>
      <c r="Z90" s="206">
        <v>2.8</v>
      </c>
      <c r="AA90" s="206">
        <v>1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13.19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26.27</v>
      </c>
      <c r="J91" s="206">
        <v>0</v>
      </c>
      <c r="K91" s="206">
        <v>9.3800000000000008</v>
      </c>
      <c r="L91" s="206">
        <v>181.32</v>
      </c>
      <c r="M91" s="206">
        <v>0.49</v>
      </c>
      <c r="N91" s="206">
        <v>1.31</v>
      </c>
      <c r="O91" s="206">
        <v>0</v>
      </c>
      <c r="P91" s="206">
        <v>7.0000000000000007E-2</v>
      </c>
      <c r="Q91" s="206">
        <v>6.7</v>
      </c>
      <c r="R91" s="206">
        <v>0.72</v>
      </c>
      <c r="S91" s="206">
        <v>7.67</v>
      </c>
      <c r="T91" s="206">
        <v>1.41</v>
      </c>
      <c r="U91" s="206">
        <v>0.77</v>
      </c>
      <c r="V91" s="206">
        <v>5.57</v>
      </c>
      <c r="W91" s="206">
        <v>0.56000000000000005</v>
      </c>
      <c r="X91" s="206">
        <v>3.8</v>
      </c>
      <c r="Y91" s="206">
        <v>0</v>
      </c>
      <c r="Z91" s="206">
        <v>2.8</v>
      </c>
      <c r="AA91" s="206">
        <v>1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13.19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26.27</v>
      </c>
      <c r="J92" s="206">
        <v>0</v>
      </c>
      <c r="K92" s="206">
        <v>9.3800000000000008</v>
      </c>
      <c r="L92" s="206">
        <v>181.32</v>
      </c>
      <c r="M92" s="206">
        <v>0.49</v>
      </c>
      <c r="N92" s="206">
        <v>1.31</v>
      </c>
      <c r="O92" s="206">
        <v>0</v>
      </c>
      <c r="P92" s="206">
        <v>7.0000000000000007E-2</v>
      </c>
      <c r="Q92" s="206">
        <v>6.7</v>
      </c>
      <c r="R92" s="206">
        <v>6.5</v>
      </c>
      <c r="S92" s="206">
        <v>7.67</v>
      </c>
      <c r="T92" s="206">
        <v>1.41</v>
      </c>
      <c r="U92" s="206">
        <v>0.77</v>
      </c>
      <c r="V92" s="206">
        <v>5.57</v>
      </c>
      <c r="W92" s="206">
        <v>12.13</v>
      </c>
      <c r="X92" s="206">
        <v>20.53</v>
      </c>
      <c r="Y92" s="206">
        <v>0</v>
      </c>
      <c r="Z92" s="206">
        <v>2.8</v>
      </c>
      <c r="AA92" s="206">
        <v>19.96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13.19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26.27</v>
      </c>
      <c r="J93" s="206">
        <v>0</v>
      </c>
      <c r="K93" s="206">
        <v>9.3800000000000008</v>
      </c>
      <c r="L93" s="206">
        <v>181.32</v>
      </c>
      <c r="M93" s="206">
        <v>0.49</v>
      </c>
      <c r="N93" s="206">
        <v>1.31</v>
      </c>
      <c r="O93" s="206">
        <v>0</v>
      </c>
      <c r="P93" s="206">
        <v>7.0000000000000007E-2</v>
      </c>
      <c r="Q93" s="206">
        <v>6.7</v>
      </c>
      <c r="R93" s="206">
        <v>6.5</v>
      </c>
      <c r="S93" s="206">
        <v>7.58</v>
      </c>
      <c r="T93" s="206">
        <v>1.41</v>
      </c>
      <c r="U93" s="206">
        <v>0.77</v>
      </c>
      <c r="V93" s="206">
        <v>5.57</v>
      </c>
      <c r="W93" s="206">
        <v>12.13</v>
      </c>
      <c r="X93" s="206">
        <v>20.53</v>
      </c>
      <c r="Y93" s="206">
        <v>0</v>
      </c>
      <c r="Z93" s="206">
        <v>48.77</v>
      </c>
      <c r="AA93" s="206">
        <v>19.96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13.19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26.27</v>
      </c>
      <c r="J94" s="206">
        <v>0</v>
      </c>
      <c r="K94" s="206">
        <v>9.3800000000000008</v>
      </c>
      <c r="L94" s="206">
        <v>181.32</v>
      </c>
      <c r="M94" s="206">
        <v>0.49</v>
      </c>
      <c r="N94" s="206">
        <v>1.31</v>
      </c>
      <c r="O94" s="206">
        <v>0</v>
      </c>
      <c r="P94" s="206">
        <v>7.0000000000000007E-2</v>
      </c>
      <c r="Q94" s="206">
        <v>6.7</v>
      </c>
      <c r="R94" s="206">
        <v>6.5</v>
      </c>
      <c r="S94" s="206">
        <v>7.58</v>
      </c>
      <c r="T94" s="206">
        <v>1.41</v>
      </c>
      <c r="U94" s="206">
        <v>0.77</v>
      </c>
      <c r="V94" s="206">
        <v>5.57</v>
      </c>
      <c r="W94" s="206">
        <v>12.13</v>
      </c>
      <c r="X94" s="206">
        <v>20.53</v>
      </c>
      <c r="Y94" s="206">
        <v>0</v>
      </c>
      <c r="Z94" s="206">
        <v>48.77</v>
      </c>
      <c r="AA94" s="206">
        <v>19.96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13.19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26.27</v>
      </c>
      <c r="J95" s="206">
        <v>0</v>
      </c>
      <c r="K95" s="206">
        <v>9.3800000000000008</v>
      </c>
      <c r="L95" s="206">
        <v>181.32</v>
      </c>
      <c r="M95" s="206">
        <v>0.49</v>
      </c>
      <c r="N95" s="206">
        <v>1.31</v>
      </c>
      <c r="O95" s="206">
        <v>0</v>
      </c>
      <c r="P95" s="206">
        <v>2.02</v>
      </c>
      <c r="Q95" s="206">
        <v>6.7</v>
      </c>
      <c r="R95" s="206">
        <v>6.5</v>
      </c>
      <c r="S95" s="206">
        <v>7.58</v>
      </c>
      <c r="T95" s="206">
        <v>1.41</v>
      </c>
      <c r="U95" s="206">
        <v>0.77</v>
      </c>
      <c r="V95" s="206">
        <v>5.57</v>
      </c>
      <c r="W95" s="206">
        <v>12.11</v>
      </c>
      <c r="X95" s="206">
        <v>18.12</v>
      </c>
      <c r="Y95" s="206">
        <v>0</v>
      </c>
      <c r="Z95" s="206">
        <v>48.77</v>
      </c>
      <c r="AA95" s="206">
        <v>19.96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26.27</v>
      </c>
      <c r="J96" s="206">
        <v>0</v>
      </c>
      <c r="K96" s="206">
        <v>9.3800000000000008</v>
      </c>
      <c r="L96" s="206">
        <v>181.32</v>
      </c>
      <c r="M96" s="206">
        <v>0.49</v>
      </c>
      <c r="N96" s="206">
        <v>1.31</v>
      </c>
      <c r="O96" s="206">
        <v>0</v>
      </c>
      <c r="P96" s="206">
        <v>2.02</v>
      </c>
      <c r="Q96" s="206">
        <v>6.7</v>
      </c>
      <c r="R96" s="206">
        <v>6.5</v>
      </c>
      <c r="S96" s="206">
        <v>7.58</v>
      </c>
      <c r="T96" s="206">
        <v>1.41</v>
      </c>
      <c r="U96" s="206">
        <v>0.77</v>
      </c>
      <c r="V96" s="206">
        <v>5.57</v>
      </c>
      <c r="W96" s="206">
        <v>12.13</v>
      </c>
      <c r="X96" s="206">
        <v>20.53</v>
      </c>
      <c r="Y96" s="206">
        <v>0</v>
      </c>
      <c r="Z96" s="206">
        <v>48.77</v>
      </c>
      <c r="AA96" s="206">
        <v>19.96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26.27</v>
      </c>
      <c r="J97" s="206">
        <v>0</v>
      </c>
      <c r="K97" s="206">
        <v>9.3800000000000008</v>
      </c>
      <c r="L97" s="206">
        <v>181.32</v>
      </c>
      <c r="M97" s="206">
        <v>0.49</v>
      </c>
      <c r="N97" s="206">
        <v>1.31</v>
      </c>
      <c r="O97" s="206">
        <v>0</v>
      </c>
      <c r="P97" s="206">
        <v>2.02</v>
      </c>
      <c r="Q97" s="206">
        <v>6.7</v>
      </c>
      <c r="R97" s="206">
        <v>6.5</v>
      </c>
      <c r="S97" s="206">
        <v>7.58</v>
      </c>
      <c r="T97" s="206">
        <v>1.41</v>
      </c>
      <c r="U97" s="206">
        <v>0.77</v>
      </c>
      <c r="V97" s="206">
        <v>5.57</v>
      </c>
      <c r="W97" s="206">
        <v>12.13</v>
      </c>
      <c r="X97" s="206">
        <v>20.53</v>
      </c>
      <c r="Y97" s="206">
        <v>0</v>
      </c>
      <c r="Z97" s="206">
        <v>48.77</v>
      </c>
      <c r="AA97" s="206">
        <v>19.96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26.27</v>
      </c>
      <c r="J98" s="206">
        <v>0</v>
      </c>
      <c r="K98" s="206">
        <v>7.27</v>
      </c>
      <c r="L98" s="206">
        <v>181.32</v>
      </c>
      <c r="M98" s="206">
        <v>0.49</v>
      </c>
      <c r="N98" s="206">
        <v>1.31</v>
      </c>
      <c r="O98" s="206">
        <v>0</v>
      </c>
      <c r="P98" s="206">
        <v>2.02</v>
      </c>
      <c r="Q98" s="206">
        <v>6.7</v>
      </c>
      <c r="R98" s="206">
        <v>6.5</v>
      </c>
      <c r="S98" s="206">
        <v>7.58</v>
      </c>
      <c r="T98" s="206">
        <v>1.41</v>
      </c>
      <c r="U98" s="206">
        <v>0.77</v>
      </c>
      <c r="V98" s="206">
        <v>5.57</v>
      </c>
      <c r="W98" s="206">
        <v>12.13</v>
      </c>
      <c r="X98" s="206">
        <v>20.53</v>
      </c>
      <c r="Y98" s="206">
        <v>0</v>
      </c>
      <c r="Z98" s="206">
        <v>48.77</v>
      </c>
      <c r="AA98" s="206">
        <v>19.96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2.0125E-3</v>
      </c>
      <c r="E99">
        <f t="shared" si="0"/>
        <v>0</v>
      </c>
      <c r="F99">
        <f t="shared" si="0"/>
        <v>0</v>
      </c>
      <c r="G99">
        <f t="shared" si="0"/>
        <v>7.5954999999999981E-2</v>
      </c>
      <c r="H99">
        <f t="shared" si="0"/>
        <v>0</v>
      </c>
      <c r="I99">
        <f t="shared" si="0"/>
        <v>0.58199750000000039</v>
      </c>
      <c r="J99">
        <f t="shared" si="0"/>
        <v>6.0599999999999994E-3</v>
      </c>
      <c r="K99">
        <f t="shared" si="0"/>
        <v>0.1175025</v>
      </c>
      <c r="L99">
        <f t="shared" si="0"/>
        <v>2.1023450000000001</v>
      </c>
      <c r="M99">
        <f t="shared" si="0"/>
        <v>1.2160000000000011E-2</v>
      </c>
      <c r="N99">
        <f t="shared" si="0"/>
        <v>3.1440000000000037E-2</v>
      </c>
      <c r="O99">
        <f t="shared" si="0"/>
        <v>0</v>
      </c>
      <c r="P99">
        <f t="shared" si="0"/>
        <v>2.4749999999999984E-2</v>
      </c>
      <c r="Q99">
        <f t="shared" si="0"/>
        <v>8.1875000000000045E-2</v>
      </c>
      <c r="R99">
        <f t="shared" si="0"/>
        <v>3.6062500000000046E-2</v>
      </c>
      <c r="S99">
        <f t="shared" si="0"/>
        <v>5.785249999999998E-2</v>
      </c>
      <c r="T99">
        <f t="shared" si="0"/>
        <v>3.383999999999994E-2</v>
      </c>
      <c r="U99">
        <f t="shared" si="0"/>
        <v>1.8480000000000017E-2</v>
      </c>
      <c r="V99">
        <f t="shared" si="0"/>
        <v>4.4879999999999955E-2</v>
      </c>
      <c r="W99">
        <f t="shared" si="0"/>
        <v>0.10124000000000009</v>
      </c>
      <c r="X99">
        <f t="shared" si="0"/>
        <v>0.20544749999999959</v>
      </c>
      <c r="Y99">
        <f t="shared" si="0"/>
        <v>0</v>
      </c>
      <c r="Z99">
        <f t="shared" si="0"/>
        <v>0.40048249999999919</v>
      </c>
      <c r="AA99">
        <f t="shared" si="0"/>
        <v>0.16620000000000004</v>
      </c>
      <c r="AB99">
        <f t="shared" si="0"/>
        <v>0</v>
      </c>
      <c r="AC99">
        <f t="shared" si="0"/>
        <v>0.31585499999999994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0.14555999999999997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-13.971</v>
      </c>
      <c r="D26" s="124">
        <v>0</v>
      </c>
      <c r="E26" s="124">
        <v>0</v>
      </c>
      <c r="F26" s="124">
        <v>-19.029</v>
      </c>
      <c r="G26" s="124">
        <v>-33</v>
      </c>
      <c r="H26" s="118"/>
      <c r="I26" s="33">
        <v>24</v>
      </c>
      <c r="J26" s="124">
        <v>13.971</v>
      </c>
      <c r="K26" s="124">
        <v>0</v>
      </c>
      <c r="L26" s="124">
        <v>0</v>
      </c>
      <c r="M26" s="124">
        <v>0</v>
      </c>
      <c r="N26" s="124">
        <v>13.971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19.029</v>
      </c>
      <c r="AF26" s="124">
        <v>0</v>
      </c>
      <c r="AG26" s="124">
        <v>0</v>
      </c>
      <c r="AH26" s="124">
        <v>0</v>
      </c>
      <c r="AI26" s="124">
        <v>19.029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13.971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-13.971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19.029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-19.029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139.71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139.71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190.29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190.29</v>
      </c>
      <c r="DF26" s="123">
        <f t="shared" si="31"/>
        <v>33</v>
      </c>
      <c r="DG26" s="123">
        <f t="shared" si="32"/>
        <v>-13.971</v>
      </c>
      <c r="DH26" s="123">
        <f t="shared" si="33"/>
        <v>0</v>
      </c>
      <c r="DI26" s="123">
        <f t="shared" si="34"/>
        <v>0</v>
      </c>
      <c r="DJ26" s="123">
        <f t="shared" si="35"/>
        <v>-19.029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-110</v>
      </c>
      <c r="D27" s="124">
        <v>0</v>
      </c>
      <c r="E27" s="124">
        <v>0</v>
      </c>
      <c r="F27" s="124">
        <v>-181</v>
      </c>
      <c r="G27" s="124">
        <v>-291</v>
      </c>
      <c r="H27" s="118"/>
      <c r="I27" s="33">
        <v>25</v>
      </c>
      <c r="J27" s="124">
        <v>110</v>
      </c>
      <c r="K27" s="124">
        <v>0</v>
      </c>
      <c r="L27" s="124">
        <v>0</v>
      </c>
      <c r="M27" s="124">
        <v>0</v>
      </c>
      <c r="N27" s="124">
        <v>110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181</v>
      </c>
      <c r="AF27" s="124">
        <v>0</v>
      </c>
      <c r="AG27" s="124">
        <v>0</v>
      </c>
      <c r="AH27" s="124">
        <v>0</v>
      </c>
      <c r="AI27" s="124">
        <v>181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110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-110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1100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1100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1810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1810</v>
      </c>
      <c r="DF27" s="123">
        <f t="shared" si="31"/>
        <v>291</v>
      </c>
      <c r="DG27" s="123">
        <f t="shared" si="32"/>
        <v>-110</v>
      </c>
      <c r="DH27" s="123">
        <f t="shared" si="33"/>
        <v>0</v>
      </c>
      <c r="DI27" s="123">
        <f t="shared" si="34"/>
        <v>0</v>
      </c>
      <c r="DJ27" s="123">
        <f t="shared" si="35"/>
        <v>-181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-65</v>
      </c>
      <c r="D28" s="124">
        <v>0</v>
      </c>
      <c r="E28" s="124">
        <v>0</v>
      </c>
      <c r="F28" s="124">
        <v>-320</v>
      </c>
      <c r="G28" s="124">
        <v>-385</v>
      </c>
      <c r="H28" s="118"/>
      <c r="I28" s="33">
        <v>26</v>
      </c>
      <c r="J28" s="124">
        <v>65</v>
      </c>
      <c r="K28" s="124">
        <v>0</v>
      </c>
      <c r="L28" s="124">
        <v>0</v>
      </c>
      <c r="M28" s="124">
        <v>0</v>
      </c>
      <c r="N28" s="124">
        <v>65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320</v>
      </c>
      <c r="AF28" s="124">
        <v>0</v>
      </c>
      <c r="AG28" s="124">
        <v>0</v>
      </c>
      <c r="AH28" s="124">
        <v>0</v>
      </c>
      <c r="AI28" s="124">
        <v>320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320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-320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3200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3200</v>
      </c>
      <c r="DF28" s="123">
        <f t="shared" si="31"/>
        <v>385</v>
      </c>
      <c r="DG28" s="123">
        <f t="shared" si="32"/>
        <v>-65</v>
      </c>
      <c r="DH28" s="123">
        <f t="shared" si="33"/>
        <v>0</v>
      </c>
      <c r="DI28" s="123">
        <f t="shared" si="34"/>
        <v>0</v>
      </c>
      <c r="DJ28" s="123">
        <f t="shared" si="35"/>
        <v>-320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-15</v>
      </c>
      <c r="D29" s="124">
        <v>0</v>
      </c>
      <c r="E29" s="124">
        <v>0</v>
      </c>
      <c r="F29" s="124">
        <v>-295.286</v>
      </c>
      <c r="G29" s="124">
        <v>-310.286</v>
      </c>
      <c r="H29" s="118"/>
      <c r="I29" s="33">
        <v>27</v>
      </c>
      <c r="J29" s="124">
        <v>15</v>
      </c>
      <c r="K29" s="124">
        <v>0</v>
      </c>
      <c r="L29" s="124">
        <v>0</v>
      </c>
      <c r="M29" s="124">
        <v>0</v>
      </c>
      <c r="N29" s="124">
        <v>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295.286</v>
      </c>
      <c r="AF29" s="124">
        <v>0</v>
      </c>
      <c r="AG29" s="124">
        <v>0</v>
      </c>
      <c r="AH29" s="124">
        <v>0</v>
      </c>
      <c r="AI29" s="124">
        <v>295.286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295.286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-295.286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2952.86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2952.86</v>
      </c>
      <c r="DF29" s="123">
        <f t="shared" si="31"/>
        <v>310.286</v>
      </c>
      <c r="DG29" s="123">
        <f t="shared" si="32"/>
        <v>-15</v>
      </c>
      <c r="DH29" s="123">
        <f t="shared" si="33"/>
        <v>0</v>
      </c>
      <c r="DI29" s="123">
        <f t="shared" si="34"/>
        <v>0</v>
      </c>
      <c r="DJ29" s="123">
        <f t="shared" si="35"/>
        <v>-295.286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-226.465</v>
      </c>
      <c r="G30" s="124">
        <v>-226.465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-15</v>
      </c>
      <c r="N30" s="124">
        <v>-15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226.465</v>
      </c>
      <c r="AF30" s="124">
        <v>15</v>
      </c>
      <c r="AG30" s="124">
        <v>0</v>
      </c>
      <c r="AH30" s="124">
        <v>0</v>
      </c>
      <c r="AI30" s="124">
        <v>241.465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226.465</v>
      </c>
      <c r="BQ30" s="125">
        <f t="shared" si="3"/>
        <v>15</v>
      </c>
      <c r="BR30" s="125">
        <f t="shared" si="3"/>
        <v>0</v>
      </c>
      <c r="BS30" s="125">
        <f t="shared" si="3"/>
        <v>0</v>
      </c>
      <c r="BT30" s="125">
        <f t="shared" si="20"/>
        <v>-241.465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2264.65</v>
      </c>
      <c r="DA30" s="122">
        <f t="shared" si="8"/>
        <v>150</v>
      </c>
      <c r="DB30" s="122">
        <f t="shared" si="8"/>
        <v>0</v>
      </c>
      <c r="DC30" s="122">
        <f t="shared" si="8"/>
        <v>0</v>
      </c>
      <c r="DD30" s="122">
        <f t="shared" si="30"/>
        <v>2414.65</v>
      </c>
      <c r="DF30" s="123">
        <f t="shared" si="31"/>
        <v>226.465</v>
      </c>
      <c r="DG30" s="123">
        <f t="shared" si="32"/>
        <v>15</v>
      </c>
      <c r="DH30" s="123">
        <f t="shared" si="33"/>
        <v>0</v>
      </c>
      <c r="DI30" s="123">
        <f t="shared" si="34"/>
        <v>0</v>
      </c>
      <c r="DJ30" s="123">
        <f t="shared" si="35"/>
        <v>-241.465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-164.351</v>
      </c>
      <c r="G31" s="124">
        <v>-164.351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-45</v>
      </c>
      <c r="N31" s="124">
        <v>-45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164.351</v>
      </c>
      <c r="AF31" s="124">
        <v>45</v>
      </c>
      <c r="AG31" s="124">
        <v>0</v>
      </c>
      <c r="AH31" s="124">
        <v>0</v>
      </c>
      <c r="AI31" s="124">
        <v>209.351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164.351</v>
      </c>
      <c r="BQ31" s="125">
        <f t="shared" si="3"/>
        <v>45</v>
      </c>
      <c r="BR31" s="125">
        <f t="shared" si="3"/>
        <v>0</v>
      </c>
      <c r="BS31" s="125">
        <f t="shared" si="3"/>
        <v>0</v>
      </c>
      <c r="BT31" s="125">
        <f t="shared" si="20"/>
        <v>-209.351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1643.51</v>
      </c>
      <c r="DA31" s="122">
        <f t="shared" si="8"/>
        <v>450</v>
      </c>
      <c r="DB31" s="122">
        <f t="shared" si="8"/>
        <v>0</v>
      </c>
      <c r="DC31" s="122">
        <f t="shared" si="8"/>
        <v>0</v>
      </c>
      <c r="DD31" s="122">
        <f t="shared" si="30"/>
        <v>2093.5100000000002</v>
      </c>
      <c r="DF31" s="123">
        <f t="shared" si="31"/>
        <v>164.351</v>
      </c>
      <c r="DG31" s="123">
        <f t="shared" si="32"/>
        <v>45</v>
      </c>
      <c r="DH31" s="123">
        <f t="shared" si="33"/>
        <v>0</v>
      </c>
      <c r="DI31" s="123">
        <f t="shared" si="34"/>
        <v>0</v>
      </c>
      <c r="DJ31" s="123">
        <f t="shared" si="35"/>
        <v>-209.351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-138.05199999999999</v>
      </c>
      <c r="G32" s="124">
        <v>-138.05199999999999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-60</v>
      </c>
      <c r="N32" s="124">
        <v>-60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138.05199999999999</v>
      </c>
      <c r="AF32" s="124">
        <v>60</v>
      </c>
      <c r="AG32" s="124">
        <v>0</v>
      </c>
      <c r="AH32" s="124">
        <v>0</v>
      </c>
      <c r="AI32" s="124">
        <v>198.05199999999999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138.05199999999999</v>
      </c>
      <c r="BQ32" s="125">
        <f t="shared" si="3"/>
        <v>60</v>
      </c>
      <c r="BR32" s="125">
        <f t="shared" si="3"/>
        <v>0</v>
      </c>
      <c r="BS32" s="125">
        <f t="shared" si="3"/>
        <v>0</v>
      </c>
      <c r="BT32" s="125">
        <f t="shared" si="20"/>
        <v>-198.05199999999999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1380.52</v>
      </c>
      <c r="DA32" s="122">
        <f t="shared" si="8"/>
        <v>600</v>
      </c>
      <c r="DB32" s="122">
        <f t="shared" si="8"/>
        <v>0</v>
      </c>
      <c r="DC32" s="122">
        <f t="shared" si="8"/>
        <v>0</v>
      </c>
      <c r="DD32" s="122">
        <f t="shared" si="30"/>
        <v>1980.52</v>
      </c>
      <c r="DF32" s="123">
        <f t="shared" si="31"/>
        <v>138.05199999999999</v>
      </c>
      <c r="DG32" s="123">
        <f t="shared" si="32"/>
        <v>60</v>
      </c>
      <c r="DH32" s="123">
        <f t="shared" si="33"/>
        <v>0</v>
      </c>
      <c r="DI32" s="123">
        <f t="shared" si="34"/>
        <v>0</v>
      </c>
      <c r="DJ32" s="123">
        <f t="shared" si="35"/>
        <v>-198.05199999999999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-143.756</v>
      </c>
      <c r="G33" s="124">
        <v>-143.756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-70</v>
      </c>
      <c r="N33" s="124">
        <v>-70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143.756</v>
      </c>
      <c r="AF33" s="124">
        <v>70</v>
      </c>
      <c r="AG33" s="124">
        <v>0</v>
      </c>
      <c r="AH33" s="124">
        <v>0</v>
      </c>
      <c r="AI33" s="124">
        <v>213.756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143.756</v>
      </c>
      <c r="BQ33" s="125">
        <f t="shared" si="3"/>
        <v>70</v>
      </c>
      <c r="BR33" s="125">
        <f t="shared" si="3"/>
        <v>0</v>
      </c>
      <c r="BS33" s="125">
        <f t="shared" si="3"/>
        <v>0</v>
      </c>
      <c r="BT33" s="125">
        <f t="shared" si="20"/>
        <v>-213.756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1437.56</v>
      </c>
      <c r="DA33" s="122">
        <f t="shared" si="8"/>
        <v>700</v>
      </c>
      <c r="DB33" s="122">
        <f t="shared" si="8"/>
        <v>0</v>
      </c>
      <c r="DC33" s="122">
        <f t="shared" si="8"/>
        <v>0</v>
      </c>
      <c r="DD33" s="122">
        <f t="shared" si="30"/>
        <v>2137.56</v>
      </c>
      <c r="DF33" s="123">
        <f t="shared" si="31"/>
        <v>143.756</v>
      </c>
      <c r="DG33" s="123">
        <f t="shared" si="32"/>
        <v>70</v>
      </c>
      <c r="DH33" s="123">
        <f t="shared" si="33"/>
        <v>0</v>
      </c>
      <c r="DI33" s="123">
        <f t="shared" si="34"/>
        <v>0</v>
      </c>
      <c r="DJ33" s="123">
        <f t="shared" si="35"/>
        <v>-213.756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-134.82</v>
      </c>
      <c r="G34" s="124">
        <v>-134.82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-70</v>
      </c>
      <c r="N34" s="124">
        <v>-70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134.82</v>
      </c>
      <c r="AF34" s="124">
        <v>70</v>
      </c>
      <c r="AG34" s="124">
        <v>0</v>
      </c>
      <c r="AH34" s="124">
        <v>0</v>
      </c>
      <c r="AI34" s="124">
        <v>204.82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134.82</v>
      </c>
      <c r="BQ34" s="125">
        <f t="shared" si="3"/>
        <v>70</v>
      </c>
      <c r="BR34" s="125">
        <f t="shared" si="3"/>
        <v>0</v>
      </c>
      <c r="BS34" s="125">
        <f t="shared" si="3"/>
        <v>0</v>
      </c>
      <c r="BT34" s="125">
        <f t="shared" si="20"/>
        <v>-204.82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1348.1999999999998</v>
      </c>
      <c r="DA34" s="122">
        <f t="shared" si="8"/>
        <v>700</v>
      </c>
      <c r="DB34" s="122">
        <f t="shared" si="8"/>
        <v>0</v>
      </c>
      <c r="DC34" s="122">
        <f t="shared" si="8"/>
        <v>0</v>
      </c>
      <c r="DD34" s="122">
        <f t="shared" si="30"/>
        <v>2048.1999999999998</v>
      </c>
      <c r="DF34" s="123">
        <f t="shared" si="31"/>
        <v>134.82</v>
      </c>
      <c r="DG34" s="123">
        <f t="shared" si="32"/>
        <v>70</v>
      </c>
      <c r="DH34" s="123">
        <f t="shared" si="33"/>
        <v>0</v>
      </c>
      <c r="DI34" s="123">
        <f t="shared" si="34"/>
        <v>0</v>
      </c>
      <c r="DJ34" s="123">
        <f t="shared" si="35"/>
        <v>-204.82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-131.28100000000001</v>
      </c>
      <c r="G35" s="124">
        <v>-131.28100000000001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-65</v>
      </c>
      <c r="N35" s="124">
        <v>-65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131.28100000000001</v>
      </c>
      <c r="AF35" s="124">
        <v>65</v>
      </c>
      <c r="AG35" s="124">
        <v>0</v>
      </c>
      <c r="AH35" s="124">
        <v>0</v>
      </c>
      <c r="AI35" s="124">
        <v>196.28100000000001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131.28100000000001</v>
      </c>
      <c r="BQ35" s="125">
        <f t="shared" si="3"/>
        <v>65</v>
      </c>
      <c r="BR35" s="125">
        <f t="shared" si="3"/>
        <v>0</v>
      </c>
      <c r="BS35" s="125">
        <f t="shared" si="3"/>
        <v>0</v>
      </c>
      <c r="BT35" s="125">
        <f t="shared" si="20"/>
        <v>-196.28100000000001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1312.81</v>
      </c>
      <c r="DA35" s="122">
        <f t="shared" si="8"/>
        <v>650</v>
      </c>
      <c r="DB35" s="122">
        <f t="shared" si="8"/>
        <v>0</v>
      </c>
      <c r="DC35" s="122">
        <f t="shared" si="8"/>
        <v>0</v>
      </c>
      <c r="DD35" s="122">
        <f t="shared" si="30"/>
        <v>1962.81</v>
      </c>
      <c r="DF35" s="123">
        <f t="shared" si="31"/>
        <v>131.28100000000001</v>
      </c>
      <c r="DG35" s="123">
        <f t="shared" si="32"/>
        <v>65</v>
      </c>
      <c r="DH35" s="123">
        <f t="shared" si="33"/>
        <v>0</v>
      </c>
      <c r="DI35" s="123">
        <f t="shared" si="34"/>
        <v>0</v>
      </c>
      <c r="DJ35" s="123">
        <f t="shared" si="35"/>
        <v>-196.28100000000001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-109.758</v>
      </c>
      <c r="G36" s="124">
        <v>-109.758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-60</v>
      </c>
      <c r="N36" s="124">
        <v>-60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109.758</v>
      </c>
      <c r="AF36" s="124">
        <v>60</v>
      </c>
      <c r="AG36" s="124">
        <v>0</v>
      </c>
      <c r="AH36" s="124">
        <v>0</v>
      </c>
      <c r="AI36" s="124">
        <v>169.75800000000001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109.758</v>
      </c>
      <c r="BQ36" s="125">
        <f t="shared" si="3"/>
        <v>60</v>
      </c>
      <c r="BR36" s="125">
        <f t="shared" si="3"/>
        <v>0</v>
      </c>
      <c r="BS36" s="125">
        <f t="shared" si="3"/>
        <v>0</v>
      </c>
      <c r="BT36" s="125">
        <f t="shared" si="20"/>
        <v>-169.75799999999998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1097.58</v>
      </c>
      <c r="DA36" s="122">
        <f t="shared" si="8"/>
        <v>600</v>
      </c>
      <c r="DB36" s="122">
        <f t="shared" si="8"/>
        <v>0</v>
      </c>
      <c r="DC36" s="122">
        <f t="shared" si="8"/>
        <v>0</v>
      </c>
      <c r="DD36" s="122">
        <f t="shared" si="30"/>
        <v>1697.58</v>
      </c>
      <c r="DF36" s="123">
        <f t="shared" si="31"/>
        <v>109.758</v>
      </c>
      <c r="DG36" s="123">
        <f t="shared" si="32"/>
        <v>60</v>
      </c>
      <c r="DH36" s="123">
        <f t="shared" si="33"/>
        <v>0</v>
      </c>
      <c r="DI36" s="123">
        <f t="shared" si="34"/>
        <v>0</v>
      </c>
      <c r="DJ36" s="123">
        <f t="shared" si="35"/>
        <v>-169.75799999999998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-104.795</v>
      </c>
      <c r="G37" s="124">
        <v>-104.795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-60</v>
      </c>
      <c r="N37" s="124">
        <v>-60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104.795</v>
      </c>
      <c r="AF37" s="124">
        <v>60</v>
      </c>
      <c r="AG37" s="124">
        <v>0</v>
      </c>
      <c r="AH37" s="124">
        <v>0</v>
      </c>
      <c r="AI37" s="124">
        <v>164.79499999999999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104.795</v>
      </c>
      <c r="BQ37" s="125">
        <f t="shared" si="3"/>
        <v>60</v>
      </c>
      <c r="BR37" s="125">
        <f t="shared" si="3"/>
        <v>0</v>
      </c>
      <c r="BS37" s="125">
        <f t="shared" si="3"/>
        <v>0</v>
      </c>
      <c r="BT37" s="125">
        <f t="shared" si="20"/>
        <v>-164.79500000000002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1047.95</v>
      </c>
      <c r="DA37" s="122">
        <f t="shared" si="8"/>
        <v>600</v>
      </c>
      <c r="DB37" s="122">
        <f t="shared" si="8"/>
        <v>0</v>
      </c>
      <c r="DC37" s="122">
        <f t="shared" si="8"/>
        <v>0</v>
      </c>
      <c r="DD37" s="122">
        <f t="shared" si="30"/>
        <v>1647.95</v>
      </c>
      <c r="DF37" s="123">
        <f t="shared" si="31"/>
        <v>104.795</v>
      </c>
      <c r="DG37" s="123">
        <f t="shared" si="32"/>
        <v>60</v>
      </c>
      <c r="DH37" s="123">
        <f t="shared" si="33"/>
        <v>0</v>
      </c>
      <c r="DI37" s="123">
        <f t="shared" si="34"/>
        <v>0</v>
      </c>
      <c r="DJ37" s="123">
        <f t="shared" si="35"/>
        <v>-164.79500000000002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-134.00399999999999</v>
      </c>
      <c r="G38" s="124">
        <v>-134.00399999999999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-50</v>
      </c>
      <c r="N38" s="124">
        <v>-50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134.00399999999999</v>
      </c>
      <c r="AF38" s="124">
        <v>50</v>
      </c>
      <c r="AG38" s="124">
        <v>0</v>
      </c>
      <c r="AH38" s="124">
        <v>0</v>
      </c>
      <c r="AI38" s="124">
        <v>184.00399999999999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134.00399999999999</v>
      </c>
      <c r="BQ38" s="125">
        <f t="shared" si="3"/>
        <v>50</v>
      </c>
      <c r="BR38" s="125">
        <f t="shared" si="3"/>
        <v>0</v>
      </c>
      <c r="BS38" s="125">
        <f t="shared" si="3"/>
        <v>0</v>
      </c>
      <c r="BT38" s="125">
        <f t="shared" si="20"/>
        <v>-184.00399999999999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1340.04</v>
      </c>
      <c r="DA38" s="122">
        <f t="shared" si="8"/>
        <v>500</v>
      </c>
      <c r="DB38" s="122">
        <f t="shared" si="8"/>
        <v>0</v>
      </c>
      <c r="DC38" s="122">
        <f t="shared" si="8"/>
        <v>0</v>
      </c>
      <c r="DD38" s="122">
        <f t="shared" si="30"/>
        <v>1840.04</v>
      </c>
      <c r="DF38" s="123">
        <f t="shared" si="31"/>
        <v>134.00399999999999</v>
      </c>
      <c r="DG38" s="123">
        <f t="shared" si="32"/>
        <v>50</v>
      </c>
      <c r="DH38" s="123">
        <f t="shared" si="33"/>
        <v>0</v>
      </c>
      <c r="DI38" s="123">
        <f t="shared" si="34"/>
        <v>0</v>
      </c>
      <c r="DJ38" s="123">
        <f t="shared" si="35"/>
        <v>-184.00399999999999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-102.93300000000001</v>
      </c>
      <c r="G39" s="124">
        <v>-102.93300000000001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-45</v>
      </c>
      <c r="N39" s="124">
        <v>-45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102.93300000000001</v>
      </c>
      <c r="AF39" s="124">
        <v>45</v>
      </c>
      <c r="AG39" s="124">
        <v>0</v>
      </c>
      <c r="AH39" s="124">
        <v>0</v>
      </c>
      <c r="AI39" s="124">
        <v>147.93299999999999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102.93300000000001</v>
      </c>
      <c r="BQ39" s="125">
        <f t="shared" si="3"/>
        <v>45</v>
      </c>
      <c r="BR39" s="125">
        <f t="shared" si="3"/>
        <v>0</v>
      </c>
      <c r="BS39" s="125">
        <f t="shared" si="3"/>
        <v>0</v>
      </c>
      <c r="BT39" s="125">
        <f t="shared" si="20"/>
        <v>-147.93299999999999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1029.3300000000002</v>
      </c>
      <c r="DA39" s="122">
        <f t="shared" si="8"/>
        <v>450</v>
      </c>
      <c r="DB39" s="122">
        <f t="shared" si="8"/>
        <v>0</v>
      </c>
      <c r="DC39" s="122">
        <f t="shared" si="8"/>
        <v>0</v>
      </c>
      <c r="DD39" s="122">
        <f t="shared" si="30"/>
        <v>1479.3300000000002</v>
      </c>
      <c r="DF39" s="123">
        <f t="shared" si="31"/>
        <v>102.93300000000001</v>
      </c>
      <c r="DG39" s="123">
        <f t="shared" si="32"/>
        <v>45</v>
      </c>
      <c r="DH39" s="123">
        <f t="shared" si="33"/>
        <v>0</v>
      </c>
      <c r="DI39" s="123">
        <f t="shared" si="34"/>
        <v>0</v>
      </c>
      <c r="DJ39" s="123">
        <f t="shared" si="35"/>
        <v>-147.93299999999999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-67.358000000000004</v>
      </c>
      <c r="G40" s="124">
        <v>-67.358000000000004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-41.734999999999999</v>
      </c>
      <c r="N40" s="124">
        <v>-41.734999999999999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67.358000000000004</v>
      </c>
      <c r="AF40" s="124">
        <v>41.734999999999999</v>
      </c>
      <c r="AG40" s="124">
        <v>0</v>
      </c>
      <c r="AH40" s="124">
        <v>0</v>
      </c>
      <c r="AI40" s="124">
        <v>109.093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67.358000000000004</v>
      </c>
      <c r="BQ40" s="125">
        <f t="shared" si="3"/>
        <v>41.734999999999999</v>
      </c>
      <c r="BR40" s="125">
        <f t="shared" si="3"/>
        <v>0</v>
      </c>
      <c r="BS40" s="125">
        <f t="shared" si="3"/>
        <v>0</v>
      </c>
      <c r="BT40" s="125">
        <f t="shared" si="20"/>
        <v>-109.093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673.58</v>
      </c>
      <c r="DA40" s="122">
        <f t="shared" si="8"/>
        <v>417.35</v>
      </c>
      <c r="DB40" s="122">
        <f t="shared" si="8"/>
        <v>0</v>
      </c>
      <c r="DC40" s="122">
        <f t="shared" si="8"/>
        <v>0</v>
      </c>
      <c r="DD40" s="122">
        <f t="shared" si="30"/>
        <v>1090.93</v>
      </c>
      <c r="DF40" s="123">
        <f t="shared" si="31"/>
        <v>67.358000000000004</v>
      </c>
      <c r="DG40" s="123">
        <f t="shared" si="32"/>
        <v>41.734999999999999</v>
      </c>
      <c r="DH40" s="123">
        <f t="shared" si="33"/>
        <v>0</v>
      </c>
      <c r="DI40" s="123">
        <f t="shared" si="34"/>
        <v>0</v>
      </c>
      <c r="DJ40" s="123">
        <f t="shared" si="35"/>
        <v>-109.093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-46.948</v>
      </c>
      <c r="G41" s="124">
        <v>-46.948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-29.088000000000001</v>
      </c>
      <c r="N41" s="124">
        <v>-29.088000000000001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46.948</v>
      </c>
      <c r="AF41" s="124">
        <v>29.088000000000001</v>
      </c>
      <c r="AG41" s="124">
        <v>0</v>
      </c>
      <c r="AH41" s="124">
        <v>0</v>
      </c>
      <c r="AI41" s="124">
        <v>76.036000000000001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46.948</v>
      </c>
      <c r="BQ41" s="125">
        <f t="shared" si="3"/>
        <v>29.088000000000001</v>
      </c>
      <c r="BR41" s="125">
        <f t="shared" si="3"/>
        <v>0</v>
      </c>
      <c r="BS41" s="125">
        <f t="shared" si="3"/>
        <v>0</v>
      </c>
      <c r="BT41" s="125">
        <f t="shared" si="20"/>
        <v>-76.036000000000001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469.48</v>
      </c>
      <c r="DA41" s="122">
        <f t="shared" si="8"/>
        <v>290.88</v>
      </c>
      <c r="DB41" s="122">
        <f t="shared" si="8"/>
        <v>0</v>
      </c>
      <c r="DC41" s="122">
        <f t="shared" si="8"/>
        <v>0</v>
      </c>
      <c r="DD41" s="122">
        <f t="shared" si="30"/>
        <v>760.36</v>
      </c>
      <c r="DF41" s="123">
        <f t="shared" si="31"/>
        <v>46.948</v>
      </c>
      <c r="DG41" s="123">
        <f t="shared" si="32"/>
        <v>29.088000000000001</v>
      </c>
      <c r="DH41" s="123">
        <f t="shared" si="33"/>
        <v>0</v>
      </c>
      <c r="DI41" s="123">
        <f t="shared" si="34"/>
        <v>0</v>
      </c>
      <c r="DJ41" s="123">
        <f t="shared" si="35"/>
        <v>-76.036000000000001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-34.694000000000003</v>
      </c>
      <c r="G42" s="124">
        <v>-34.694000000000003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-21.495999999999999</v>
      </c>
      <c r="N42" s="124">
        <v>-21.495999999999999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34.694000000000003</v>
      </c>
      <c r="AF42" s="124">
        <v>21.495999999999999</v>
      </c>
      <c r="AG42" s="124">
        <v>0</v>
      </c>
      <c r="AH42" s="124">
        <v>0</v>
      </c>
      <c r="AI42" s="124">
        <v>56.19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34.694000000000003</v>
      </c>
      <c r="BQ42" s="125">
        <f t="shared" si="3"/>
        <v>21.495999999999999</v>
      </c>
      <c r="BR42" s="125">
        <f t="shared" si="3"/>
        <v>0</v>
      </c>
      <c r="BS42" s="125">
        <f t="shared" si="3"/>
        <v>0</v>
      </c>
      <c r="BT42" s="125">
        <f t="shared" si="20"/>
        <v>-56.19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346.94000000000005</v>
      </c>
      <c r="DA42" s="122">
        <f t="shared" si="8"/>
        <v>214.95999999999998</v>
      </c>
      <c r="DB42" s="122">
        <f t="shared" si="8"/>
        <v>0</v>
      </c>
      <c r="DC42" s="122">
        <f t="shared" si="8"/>
        <v>0</v>
      </c>
      <c r="DD42" s="122">
        <f t="shared" si="30"/>
        <v>561.90000000000009</v>
      </c>
      <c r="DF42" s="123">
        <f t="shared" si="31"/>
        <v>34.694000000000003</v>
      </c>
      <c r="DG42" s="123">
        <f t="shared" si="32"/>
        <v>21.495999999999999</v>
      </c>
      <c r="DH42" s="123">
        <f t="shared" si="33"/>
        <v>0</v>
      </c>
      <c r="DI42" s="123">
        <f t="shared" si="34"/>
        <v>0</v>
      </c>
      <c r="DJ42" s="123">
        <f t="shared" si="35"/>
        <v>-56.19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-24.251999999999999</v>
      </c>
      <c r="G43" s="124">
        <v>-24.251999999999999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-15.026999999999999</v>
      </c>
      <c r="N43" s="124">
        <v>-15.026999999999999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24.251999999999999</v>
      </c>
      <c r="AF43" s="124">
        <v>15.026999999999999</v>
      </c>
      <c r="AG43" s="124">
        <v>0</v>
      </c>
      <c r="AH43" s="124">
        <v>0</v>
      </c>
      <c r="AI43" s="124">
        <v>39.279000000000003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24.251999999999999</v>
      </c>
      <c r="BQ43" s="125">
        <f t="shared" si="3"/>
        <v>15.026999999999999</v>
      </c>
      <c r="BR43" s="125">
        <f t="shared" si="3"/>
        <v>0</v>
      </c>
      <c r="BS43" s="125">
        <f t="shared" si="3"/>
        <v>0</v>
      </c>
      <c r="BT43" s="125">
        <f t="shared" si="20"/>
        <v>-39.278999999999996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242.51999999999998</v>
      </c>
      <c r="DA43" s="122">
        <f t="shared" si="8"/>
        <v>150.26999999999998</v>
      </c>
      <c r="DB43" s="122">
        <f t="shared" si="8"/>
        <v>0</v>
      </c>
      <c r="DC43" s="122">
        <f t="shared" si="8"/>
        <v>0</v>
      </c>
      <c r="DD43" s="122">
        <f t="shared" si="30"/>
        <v>392.78999999999996</v>
      </c>
      <c r="DF43" s="123">
        <f t="shared" si="31"/>
        <v>24.251999999999999</v>
      </c>
      <c r="DG43" s="123">
        <f t="shared" si="32"/>
        <v>15.026999999999999</v>
      </c>
      <c r="DH43" s="123">
        <f t="shared" si="33"/>
        <v>0</v>
      </c>
      <c r="DI43" s="123">
        <f t="shared" si="34"/>
        <v>0</v>
      </c>
      <c r="DJ43" s="123">
        <f t="shared" si="35"/>
        <v>-39.278999999999996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-27.832999999999998</v>
      </c>
      <c r="G44" s="124">
        <v>-27.832999999999998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-15</v>
      </c>
      <c r="N44" s="124">
        <v>-15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27.832999999999998</v>
      </c>
      <c r="AF44" s="124">
        <v>15</v>
      </c>
      <c r="AG44" s="124">
        <v>0</v>
      </c>
      <c r="AH44" s="124">
        <v>0</v>
      </c>
      <c r="AI44" s="124">
        <v>42.832999999999998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27.832999999999998</v>
      </c>
      <c r="BQ44" s="125">
        <f t="shared" si="3"/>
        <v>15</v>
      </c>
      <c r="BR44" s="125">
        <f t="shared" si="3"/>
        <v>0</v>
      </c>
      <c r="BS44" s="125">
        <f t="shared" si="3"/>
        <v>0</v>
      </c>
      <c r="BT44" s="125">
        <f t="shared" si="20"/>
        <v>-42.832999999999998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278.33</v>
      </c>
      <c r="DA44" s="122">
        <f t="shared" si="8"/>
        <v>150</v>
      </c>
      <c r="DB44" s="122">
        <f t="shared" si="8"/>
        <v>0</v>
      </c>
      <c r="DC44" s="122">
        <f t="shared" si="8"/>
        <v>0</v>
      </c>
      <c r="DD44" s="122">
        <f t="shared" si="30"/>
        <v>428.33</v>
      </c>
      <c r="DF44" s="123">
        <f t="shared" si="31"/>
        <v>27.832999999999998</v>
      </c>
      <c r="DG44" s="123">
        <f t="shared" si="32"/>
        <v>15</v>
      </c>
      <c r="DH44" s="123">
        <f t="shared" si="33"/>
        <v>0</v>
      </c>
      <c r="DI44" s="123">
        <f t="shared" si="34"/>
        <v>0</v>
      </c>
      <c r="DJ44" s="123">
        <f t="shared" si="35"/>
        <v>-42.832999999999998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-32.654000000000003</v>
      </c>
      <c r="G45" s="124">
        <v>-32.654000000000003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-10</v>
      </c>
      <c r="N45" s="124">
        <v>-10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32.654000000000003</v>
      </c>
      <c r="AF45" s="124">
        <v>10</v>
      </c>
      <c r="AG45" s="124">
        <v>0</v>
      </c>
      <c r="AH45" s="124">
        <v>0</v>
      </c>
      <c r="AI45" s="124">
        <v>42.654000000000003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32.654000000000003</v>
      </c>
      <c r="BQ45" s="125">
        <f t="shared" si="3"/>
        <v>10</v>
      </c>
      <c r="BR45" s="125">
        <f t="shared" si="3"/>
        <v>0</v>
      </c>
      <c r="BS45" s="125">
        <f t="shared" si="3"/>
        <v>0</v>
      </c>
      <c r="BT45" s="125">
        <f t="shared" si="20"/>
        <v>-42.654000000000003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326.54000000000002</v>
      </c>
      <c r="DA45" s="122">
        <f t="shared" si="8"/>
        <v>100</v>
      </c>
      <c r="DB45" s="122">
        <f t="shared" si="8"/>
        <v>0</v>
      </c>
      <c r="DC45" s="122">
        <f t="shared" si="8"/>
        <v>0</v>
      </c>
      <c r="DD45" s="122">
        <f t="shared" si="30"/>
        <v>426.54</v>
      </c>
      <c r="DF45" s="123">
        <f t="shared" si="31"/>
        <v>32.654000000000003</v>
      </c>
      <c r="DG45" s="123">
        <f t="shared" si="32"/>
        <v>10</v>
      </c>
      <c r="DH45" s="123">
        <f t="shared" si="33"/>
        <v>0</v>
      </c>
      <c r="DI45" s="123">
        <f t="shared" si="34"/>
        <v>0</v>
      </c>
      <c r="DJ45" s="123">
        <f t="shared" si="35"/>
        <v>-42.654000000000003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-46.064</v>
      </c>
      <c r="G46" s="124">
        <v>-46.064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46.064</v>
      </c>
      <c r="AF46" s="124">
        <v>0</v>
      </c>
      <c r="AG46" s="124">
        <v>0</v>
      </c>
      <c r="AH46" s="124">
        <v>0</v>
      </c>
      <c r="AI46" s="124">
        <v>46.064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46.064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-46.064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460.64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460.64</v>
      </c>
      <c r="DF46" s="123">
        <f t="shared" si="31"/>
        <v>46.064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-46.064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-46.232999999999997</v>
      </c>
      <c r="G47" s="124">
        <v>-46.232999999999997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-10</v>
      </c>
      <c r="N47" s="124">
        <v>-10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46.232999999999997</v>
      </c>
      <c r="AF47" s="124">
        <v>10</v>
      </c>
      <c r="AG47" s="124">
        <v>0</v>
      </c>
      <c r="AH47" s="124">
        <v>0</v>
      </c>
      <c r="AI47" s="124">
        <v>56.232999999999997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46.232999999999997</v>
      </c>
      <c r="BQ47" s="125">
        <f t="shared" si="3"/>
        <v>10</v>
      </c>
      <c r="BR47" s="125">
        <f t="shared" si="3"/>
        <v>0</v>
      </c>
      <c r="BS47" s="125">
        <f t="shared" si="3"/>
        <v>0</v>
      </c>
      <c r="BT47" s="125">
        <f t="shared" si="20"/>
        <v>-56.232999999999997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462.33</v>
      </c>
      <c r="DA47" s="122">
        <f t="shared" si="8"/>
        <v>100</v>
      </c>
      <c r="DB47" s="122">
        <f t="shared" si="8"/>
        <v>0</v>
      </c>
      <c r="DC47" s="122">
        <f t="shared" si="8"/>
        <v>0</v>
      </c>
      <c r="DD47" s="122">
        <f t="shared" si="30"/>
        <v>562.32999999999993</v>
      </c>
      <c r="DF47" s="123">
        <f t="shared" si="31"/>
        <v>46.232999999999997</v>
      </c>
      <c r="DG47" s="123">
        <f t="shared" si="32"/>
        <v>10</v>
      </c>
      <c r="DH47" s="123">
        <f t="shared" si="33"/>
        <v>0</v>
      </c>
      <c r="DI47" s="123">
        <f t="shared" si="34"/>
        <v>0</v>
      </c>
      <c r="DJ47" s="123">
        <f t="shared" si="35"/>
        <v>-56.232999999999997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-62.173000000000002</v>
      </c>
      <c r="G48" s="124">
        <v>-62.173000000000002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-10</v>
      </c>
      <c r="N48" s="124">
        <v>-10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62.173000000000002</v>
      </c>
      <c r="AF48" s="124">
        <v>10</v>
      </c>
      <c r="AG48" s="124">
        <v>0</v>
      </c>
      <c r="AH48" s="124">
        <v>0</v>
      </c>
      <c r="AI48" s="124">
        <v>72.173000000000002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62.173000000000002</v>
      </c>
      <c r="BQ48" s="125">
        <f t="shared" si="3"/>
        <v>10</v>
      </c>
      <c r="BR48" s="125">
        <f t="shared" si="3"/>
        <v>0</v>
      </c>
      <c r="BS48" s="125">
        <f t="shared" si="3"/>
        <v>0</v>
      </c>
      <c r="BT48" s="125">
        <f t="shared" si="20"/>
        <v>-72.173000000000002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621.73</v>
      </c>
      <c r="DA48" s="122">
        <f t="shared" si="8"/>
        <v>100</v>
      </c>
      <c r="DB48" s="122">
        <f t="shared" si="8"/>
        <v>0</v>
      </c>
      <c r="DC48" s="122">
        <f t="shared" si="8"/>
        <v>0</v>
      </c>
      <c r="DD48" s="122">
        <f t="shared" si="30"/>
        <v>721.73</v>
      </c>
      <c r="DF48" s="123">
        <f t="shared" si="31"/>
        <v>62.173000000000002</v>
      </c>
      <c r="DG48" s="123">
        <f t="shared" si="32"/>
        <v>10</v>
      </c>
      <c r="DH48" s="123">
        <f t="shared" si="33"/>
        <v>0</v>
      </c>
      <c r="DI48" s="123">
        <f t="shared" si="34"/>
        <v>0</v>
      </c>
      <c r="DJ48" s="123">
        <f t="shared" si="35"/>
        <v>-72.173000000000002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-92.221000000000004</v>
      </c>
      <c r="G49" s="124">
        <v>-92.221000000000004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92.221000000000004</v>
      </c>
      <c r="AF49" s="124">
        <v>0</v>
      </c>
      <c r="AG49" s="124">
        <v>0</v>
      </c>
      <c r="AH49" s="124">
        <v>0</v>
      </c>
      <c r="AI49" s="124">
        <v>92.221000000000004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92.221000000000004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-92.221000000000004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922.21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922.21</v>
      </c>
      <c r="DF49" s="123">
        <f t="shared" si="31"/>
        <v>92.221000000000004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-92.221000000000004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-103.252</v>
      </c>
      <c r="G50" s="124">
        <v>-103.252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103.252</v>
      </c>
      <c r="AF50" s="124">
        <v>0</v>
      </c>
      <c r="AG50" s="124">
        <v>0</v>
      </c>
      <c r="AH50" s="124">
        <v>0</v>
      </c>
      <c r="AI50" s="124">
        <v>103.252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103.252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-103.252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1032.52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1032.52</v>
      </c>
      <c r="DF50" s="123">
        <f t="shared" si="31"/>
        <v>103.252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-103.252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-15</v>
      </c>
      <c r="D51" s="124">
        <v>0</v>
      </c>
      <c r="E51" s="124">
        <v>0</v>
      </c>
      <c r="F51" s="124">
        <v>-121.905</v>
      </c>
      <c r="G51" s="124">
        <v>-136.905</v>
      </c>
      <c r="H51" s="118"/>
      <c r="I51" s="33">
        <v>49</v>
      </c>
      <c r="J51" s="124">
        <v>15</v>
      </c>
      <c r="K51" s="124">
        <v>0</v>
      </c>
      <c r="L51" s="124">
        <v>0</v>
      </c>
      <c r="M51" s="124">
        <v>0</v>
      </c>
      <c r="N51" s="124">
        <v>15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121.905</v>
      </c>
      <c r="AF51" s="124">
        <v>0</v>
      </c>
      <c r="AG51" s="124">
        <v>0</v>
      </c>
      <c r="AH51" s="124">
        <v>0</v>
      </c>
      <c r="AI51" s="124">
        <v>121.905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121.905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-121.905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1219.05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1219.05</v>
      </c>
      <c r="DF51" s="123">
        <f t="shared" si="31"/>
        <v>136.905</v>
      </c>
      <c r="DG51" s="123">
        <f t="shared" si="32"/>
        <v>-15</v>
      </c>
      <c r="DH51" s="123">
        <f t="shared" si="33"/>
        <v>0</v>
      </c>
      <c r="DI51" s="123">
        <f t="shared" si="34"/>
        <v>0</v>
      </c>
      <c r="DJ51" s="123">
        <f t="shared" si="35"/>
        <v>-121.905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-25</v>
      </c>
      <c r="D52" s="124">
        <v>0</v>
      </c>
      <c r="E52" s="124">
        <v>0</v>
      </c>
      <c r="F52" s="124">
        <v>-122</v>
      </c>
      <c r="G52" s="124">
        <v>-147</v>
      </c>
      <c r="H52" s="118"/>
      <c r="I52" s="33">
        <v>50</v>
      </c>
      <c r="J52" s="124">
        <v>25</v>
      </c>
      <c r="K52" s="124">
        <v>0</v>
      </c>
      <c r="L52" s="124">
        <v>0</v>
      </c>
      <c r="M52" s="124">
        <v>0</v>
      </c>
      <c r="N52" s="124">
        <v>25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122</v>
      </c>
      <c r="AF52" s="124">
        <v>0</v>
      </c>
      <c r="AG52" s="124">
        <v>0</v>
      </c>
      <c r="AH52" s="124">
        <v>0</v>
      </c>
      <c r="AI52" s="124">
        <v>122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122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-122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1220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1220</v>
      </c>
      <c r="DF52" s="123">
        <f t="shared" si="31"/>
        <v>147</v>
      </c>
      <c r="DG52" s="123">
        <f t="shared" si="32"/>
        <v>-25</v>
      </c>
      <c r="DH52" s="123">
        <f t="shared" si="33"/>
        <v>0</v>
      </c>
      <c r="DI52" s="123">
        <f t="shared" si="34"/>
        <v>0</v>
      </c>
      <c r="DJ52" s="123">
        <f t="shared" si="35"/>
        <v>-122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-35</v>
      </c>
      <c r="D53" s="124">
        <v>0</v>
      </c>
      <c r="E53" s="124">
        <v>0</v>
      </c>
      <c r="F53" s="124">
        <v>0</v>
      </c>
      <c r="G53" s="124">
        <v>-35</v>
      </c>
      <c r="H53" s="118"/>
      <c r="I53" s="33">
        <v>51</v>
      </c>
      <c r="J53" s="124">
        <v>35</v>
      </c>
      <c r="K53" s="124">
        <v>0</v>
      </c>
      <c r="L53" s="124">
        <v>0</v>
      </c>
      <c r="M53" s="124">
        <v>0</v>
      </c>
      <c r="N53" s="124">
        <v>35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35</v>
      </c>
      <c r="DG53" s="123">
        <f t="shared" si="32"/>
        <v>-35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-60</v>
      </c>
      <c r="D54" s="124">
        <v>0</v>
      </c>
      <c r="E54" s="124">
        <v>0</v>
      </c>
      <c r="F54" s="124">
        <v>0</v>
      </c>
      <c r="G54" s="124">
        <v>-60</v>
      </c>
      <c r="H54" s="118"/>
      <c r="I54" s="33">
        <v>52</v>
      </c>
      <c r="J54" s="124">
        <v>60</v>
      </c>
      <c r="K54" s="124">
        <v>0</v>
      </c>
      <c r="L54" s="124">
        <v>0</v>
      </c>
      <c r="M54" s="124">
        <v>0</v>
      </c>
      <c r="N54" s="124">
        <v>60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60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-60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600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600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60</v>
      </c>
      <c r="DG54" s="123">
        <f t="shared" si="32"/>
        <v>-60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-21</v>
      </c>
      <c r="D55" s="124">
        <v>0</v>
      </c>
      <c r="E55" s="124">
        <v>0</v>
      </c>
      <c r="F55" s="124">
        <v>-35</v>
      </c>
      <c r="G55" s="124">
        <v>-56</v>
      </c>
      <c r="H55" s="118"/>
      <c r="I55" s="33">
        <v>53</v>
      </c>
      <c r="J55" s="124">
        <v>21</v>
      </c>
      <c r="K55" s="124">
        <v>0</v>
      </c>
      <c r="L55" s="124">
        <v>0</v>
      </c>
      <c r="M55" s="124">
        <v>0</v>
      </c>
      <c r="N55" s="124">
        <v>21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35</v>
      </c>
      <c r="AF55" s="124">
        <v>0</v>
      </c>
      <c r="AG55" s="124">
        <v>0</v>
      </c>
      <c r="AH55" s="124">
        <v>0</v>
      </c>
      <c r="AI55" s="124">
        <v>35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21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35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210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210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350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350</v>
      </c>
      <c r="DF55" s="123">
        <f t="shared" si="31"/>
        <v>56</v>
      </c>
      <c r="DG55" s="123">
        <f t="shared" si="32"/>
        <v>-21</v>
      </c>
      <c r="DH55" s="123">
        <f t="shared" si="33"/>
        <v>0</v>
      </c>
      <c r="DI55" s="123">
        <f t="shared" si="34"/>
        <v>0</v>
      </c>
      <c r="DJ55" s="123">
        <f t="shared" si="35"/>
        <v>-35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-15.241</v>
      </c>
      <c r="D56" s="124">
        <v>0</v>
      </c>
      <c r="E56" s="124">
        <v>0</v>
      </c>
      <c r="F56" s="124">
        <v>-20.759</v>
      </c>
      <c r="G56" s="124">
        <v>-36</v>
      </c>
      <c r="H56" s="118"/>
      <c r="I56" s="33">
        <v>54</v>
      </c>
      <c r="J56" s="124">
        <v>15.241</v>
      </c>
      <c r="K56" s="124">
        <v>0</v>
      </c>
      <c r="L56" s="124">
        <v>0</v>
      </c>
      <c r="M56" s="124">
        <v>0</v>
      </c>
      <c r="N56" s="124">
        <v>15.241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20.759</v>
      </c>
      <c r="AF56" s="124">
        <v>0</v>
      </c>
      <c r="AG56" s="124">
        <v>0</v>
      </c>
      <c r="AH56" s="124">
        <v>0</v>
      </c>
      <c r="AI56" s="124">
        <v>20.759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15.241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-15.241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20.759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-20.759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152.41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152.41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207.59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207.59</v>
      </c>
      <c r="DF56" s="123">
        <f t="shared" si="31"/>
        <v>36</v>
      </c>
      <c r="DG56" s="123">
        <f t="shared" si="32"/>
        <v>-15.241</v>
      </c>
      <c r="DH56" s="123">
        <f t="shared" si="33"/>
        <v>0</v>
      </c>
      <c r="DI56" s="123">
        <f t="shared" si="34"/>
        <v>0</v>
      </c>
      <c r="DJ56" s="123">
        <f t="shared" si="35"/>
        <v>-20.759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-10.584</v>
      </c>
      <c r="D57" s="124">
        <v>0</v>
      </c>
      <c r="E57" s="124">
        <v>0</v>
      </c>
      <c r="F57" s="124">
        <v>-14.416</v>
      </c>
      <c r="G57" s="124">
        <v>-25</v>
      </c>
      <c r="H57" s="118"/>
      <c r="I57" s="33">
        <v>55</v>
      </c>
      <c r="J57" s="124">
        <v>10.584</v>
      </c>
      <c r="K57" s="124">
        <v>0</v>
      </c>
      <c r="L57" s="124">
        <v>0</v>
      </c>
      <c r="M57" s="124">
        <v>0</v>
      </c>
      <c r="N57" s="124">
        <v>10.584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14.416</v>
      </c>
      <c r="AF57" s="124">
        <v>0</v>
      </c>
      <c r="AG57" s="124">
        <v>0</v>
      </c>
      <c r="AH57" s="124">
        <v>0</v>
      </c>
      <c r="AI57" s="124">
        <v>14.416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10.584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-10.584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14.416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-14.416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105.84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105.84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144.16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144.16</v>
      </c>
      <c r="DF57" s="123">
        <f t="shared" si="31"/>
        <v>25</v>
      </c>
      <c r="DG57" s="123">
        <f t="shared" si="32"/>
        <v>-10.584</v>
      </c>
      <c r="DH57" s="123">
        <f t="shared" si="33"/>
        <v>0</v>
      </c>
      <c r="DI57" s="123">
        <f t="shared" si="34"/>
        <v>0</v>
      </c>
      <c r="DJ57" s="123">
        <f t="shared" si="35"/>
        <v>-14.416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-12.278</v>
      </c>
      <c r="D58" s="124">
        <v>0</v>
      </c>
      <c r="E58" s="124">
        <v>0</v>
      </c>
      <c r="F58" s="124">
        <v>-16.722000000000001</v>
      </c>
      <c r="G58" s="124">
        <v>-29</v>
      </c>
      <c r="H58" s="118"/>
      <c r="I58" s="33">
        <v>56</v>
      </c>
      <c r="J58" s="124">
        <v>12.278</v>
      </c>
      <c r="K58" s="124">
        <v>0</v>
      </c>
      <c r="L58" s="124">
        <v>0</v>
      </c>
      <c r="M58" s="124">
        <v>0</v>
      </c>
      <c r="N58" s="124">
        <v>12.278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16.722000000000001</v>
      </c>
      <c r="AF58" s="124">
        <v>0</v>
      </c>
      <c r="AG58" s="124">
        <v>0</v>
      </c>
      <c r="AH58" s="124">
        <v>0</v>
      </c>
      <c r="AI58" s="124">
        <v>16.722000000000001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12.278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-12.278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16.722000000000001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-16.722000000000001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122.78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122.78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167.22000000000003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167.22000000000003</v>
      </c>
      <c r="DF58" s="123">
        <f t="shared" si="31"/>
        <v>29</v>
      </c>
      <c r="DG58" s="123">
        <f t="shared" si="32"/>
        <v>-12.278</v>
      </c>
      <c r="DH58" s="123">
        <f t="shared" si="33"/>
        <v>0</v>
      </c>
      <c r="DI58" s="123">
        <f t="shared" si="34"/>
        <v>0</v>
      </c>
      <c r="DJ58" s="123">
        <f t="shared" si="35"/>
        <v>-16.722000000000001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-15.407</v>
      </c>
      <c r="D59" s="124">
        <v>0</v>
      </c>
      <c r="E59" s="124">
        <v>0</v>
      </c>
      <c r="F59" s="124">
        <v>-18.593</v>
      </c>
      <c r="G59" s="124">
        <v>-34</v>
      </c>
      <c r="H59" s="118"/>
      <c r="I59" s="33">
        <v>57</v>
      </c>
      <c r="J59" s="124">
        <v>15.407</v>
      </c>
      <c r="K59" s="124">
        <v>0</v>
      </c>
      <c r="L59" s="124">
        <v>0</v>
      </c>
      <c r="M59" s="124">
        <v>0</v>
      </c>
      <c r="N59" s="124">
        <v>15.407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18.593</v>
      </c>
      <c r="AF59" s="124">
        <v>0</v>
      </c>
      <c r="AG59" s="124">
        <v>0</v>
      </c>
      <c r="AH59" s="124">
        <v>0</v>
      </c>
      <c r="AI59" s="124">
        <v>18.593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15.407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-15.407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18.593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-18.593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154.07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154.07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185.93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185.93</v>
      </c>
      <c r="DF59" s="123">
        <f t="shared" si="31"/>
        <v>34</v>
      </c>
      <c r="DG59" s="123">
        <f t="shared" si="32"/>
        <v>-15.407</v>
      </c>
      <c r="DH59" s="123">
        <f t="shared" si="33"/>
        <v>0</v>
      </c>
      <c r="DI59" s="123">
        <f t="shared" si="34"/>
        <v>0</v>
      </c>
      <c r="DJ59" s="123">
        <f t="shared" si="35"/>
        <v>-18.593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-48</v>
      </c>
      <c r="D60" s="124">
        <v>0</v>
      </c>
      <c r="E60" s="124">
        <v>0</v>
      </c>
      <c r="F60" s="124">
        <v>0</v>
      </c>
      <c r="G60" s="124">
        <v>-48</v>
      </c>
      <c r="H60" s="118"/>
      <c r="I60" s="33">
        <v>58</v>
      </c>
      <c r="J60" s="124">
        <v>48</v>
      </c>
      <c r="K60" s="124">
        <v>0</v>
      </c>
      <c r="L60" s="124">
        <v>0</v>
      </c>
      <c r="M60" s="124">
        <v>0</v>
      </c>
      <c r="N60" s="124">
        <v>48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48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480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480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48</v>
      </c>
      <c r="DG60" s="123">
        <f t="shared" si="32"/>
        <v>-48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-25.824999999999999</v>
      </c>
      <c r="D61" s="124">
        <v>0</v>
      </c>
      <c r="E61" s="124">
        <v>0</v>
      </c>
      <c r="F61" s="124">
        <v>-35.174999999999997</v>
      </c>
      <c r="G61" s="124">
        <v>-61</v>
      </c>
      <c r="H61" s="118"/>
      <c r="I61" s="33">
        <v>59</v>
      </c>
      <c r="J61" s="124">
        <v>25.824999999999999</v>
      </c>
      <c r="K61" s="124">
        <v>0</v>
      </c>
      <c r="L61" s="124">
        <v>0</v>
      </c>
      <c r="M61" s="124">
        <v>0</v>
      </c>
      <c r="N61" s="124">
        <v>25.824999999999999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35.174999999999997</v>
      </c>
      <c r="AF61" s="124">
        <v>0</v>
      </c>
      <c r="AG61" s="124">
        <v>0</v>
      </c>
      <c r="AH61" s="124">
        <v>0</v>
      </c>
      <c r="AI61" s="124">
        <v>35.174999999999997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25.824999999999999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-25.824999999999999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35.174999999999997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-35.174999999999997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258.25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258.25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351.75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351.75</v>
      </c>
      <c r="DF61" s="123">
        <f t="shared" si="31"/>
        <v>61</v>
      </c>
      <c r="DG61" s="123">
        <f t="shared" si="32"/>
        <v>-25.824999999999999</v>
      </c>
      <c r="DH61" s="123">
        <f t="shared" si="33"/>
        <v>0</v>
      </c>
      <c r="DI61" s="123">
        <f t="shared" si="34"/>
        <v>0</v>
      </c>
      <c r="DJ61" s="123">
        <f t="shared" si="35"/>
        <v>-35.174999999999997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-34.716000000000001</v>
      </c>
      <c r="D62" s="124">
        <v>0</v>
      </c>
      <c r="E62" s="124">
        <v>0</v>
      </c>
      <c r="F62" s="124">
        <v>-47.283999999999999</v>
      </c>
      <c r="G62" s="124">
        <v>-82</v>
      </c>
      <c r="H62" s="118"/>
      <c r="I62" s="33">
        <v>60</v>
      </c>
      <c r="J62" s="124">
        <v>34.716000000000001</v>
      </c>
      <c r="K62" s="124">
        <v>0</v>
      </c>
      <c r="L62" s="124">
        <v>0</v>
      </c>
      <c r="M62" s="124">
        <v>0</v>
      </c>
      <c r="N62" s="124">
        <v>34.716000000000001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47.283999999999999</v>
      </c>
      <c r="AF62" s="124">
        <v>0</v>
      </c>
      <c r="AG62" s="124">
        <v>0</v>
      </c>
      <c r="AH62" s="124">
        <v>0</v>
      </c>
      <c r="AI62" s="124">
        <v>47.283999999999999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34.716000000000001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-34.716000000000001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47.283999999999999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-47.283999999999999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347.16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347.16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472.84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472.84</v>
      </c>
      <c r="DF62" s="123">
        <f t="shared" si="31"/>
        <v>82</v>
      </c>
      <c r="DG62" s="123">
        <f t="shared" si="32"/>
        <v>-34.716000000000001</v>
      </c>
      <c r="DH62" s="123">
        <f t="shared" si="33"/>
        <v>0</v>
      </c>
      <c r="DI62" s="123">
        <f t="shared" si="34"/>
        <v>0</v>
      </c>
      <c r="DJ62" s="123">
        <f t="shared" si="35"/>
        <v>-47.283999999999999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-42.335999999999999</v>
      </c>
      <c r="D63" s="124">
        <v>0</v>
      </c>
      <c r="E63" s="124">
        <v>0</v>
      </c>
      <c r="F63" s="124">
        <v>-57.664000000000001</v>
      </c>
      <c r="G63" s="124">
        <v>-100</v>
      </c>
      <c r="H63" s="118"/>
      <c r="I63" s="33">
        <v>61</v>
      </c>
      <c r="J63" s="124">
        <v>42.335999999999999</v>
      </c>
      <c r="K63" s="124">
        <v>0</v>
      </c>
      <c r="L63" s="124">
        <v>0</v>
      </c>
      <c r="M63" s="124">
        <v>0</v>
      </c>
      <c r="N63" s="124">
        <v>42.335999999999999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57.664000000000001</v>
      </c>
      <c r="AF63" s="124">
        <v>0</v>
      </c>
      <c r="AG63" s="124">
        <v>0</v>
      </c>
      <c r="AH63" s="124">
        <v>0</v>
      </c>
      <c r="AI63" s="124">
        <v>57.664000000000001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42.335999999999999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-42.335999999999999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57.664000000000001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-57.664000000000001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423.36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423.36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576.64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576.64</v>
      </c>
      <c r="DF63" s="123">
        <f t="shared" si="31"/>
        <v>100</v>
      </c>
      <c r="DG63" s="123">
        <f t="shared" si="32"/>
        <v>-42.335999999999999</v>
      </c>
      <c r="DH63" s="123">
        <f t="shared" si="33"/>
        <v>0</v>
      </c>
      <c r="DI63" s="123">
        <f t="shared" si="34"/>
        <v>0</v>
      </c>
      <c r="DJ63" s="123">
        <f t="shared" si="35"/>
        <v>-57.664000000000001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-49.533000000000001</v>
      </c>
      <c r="D64" s="124">
        <v>0</v>
      </c>
      <c r="E64" s="124">
        <v>0</v>
      </c>
      <c r="F64" s="124">
        <v>-67.466999999999999</v>
      </c>
      <c r="G64" s="124">
        <v>-117</v>
      </c>
      <c r="H64" s="118"/>
      <c r="I64" s="33">
        <v>62</v>
      </c>
      <c r="J64" s="124">
        <v>49.533000000000001</v>
      </c>
      <c r="K64" s="124">
        <v>0</v>
      </c>
      <c r="L64" s="124">
        <v>0</v>
      </c>
      <c r="M64" s="124">
        <v>0</v>
      </c>
      <c r="N64" s="124">
        <v>49.533000000000001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67.466999999999999</v>
      </c>
      <c r="AF64" s="124">
        <v>0</v>
      </c>
      <c r="AG64" s="124">
        <v>0</v>
      </c>
      <c r="AH64" s="124">
        <v>0</v>
      </c>
      <c r="AI64" s="124">
        <v>67.466999999999999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49.533000000000001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-49.533000000000001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67.466999999999999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-67.466999999999999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495.33000000000004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495.33000000000004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674.67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674.67</v>
      </c>
      <c r="DF64" s="123">
        <f t="shared" si="31"/>
        <v>117</v>
      </c>
      <c r="DG64" s="123">
        <f t="shared" si="32"/>
        <v>-49.533000000000001</v>
      </c>
      <c r="DH64" s="123">
        <f t="shared" si="33"/>
        <v>0</v>
      </c>
      <c r="DI64" s="123">
        <f t="shared" si="34"/>
        <v>0</v>
      </c>
      <c r="DJ64" s="123">
        <f t="shared" si="35"/>
        <v>-67.466999999999999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-61.811</v>
      </c>
      <c r="D65" s="124">
        <v>0</v>
      </c>
      <c r="E65" s="124">
        <v>0</v>
      </c>
      <c r="F65" s="124">
        <v>-84.188999999999993</v>
      </c>
      <c r="G65" s="124">
        <v>-146</v>
      </c>
      <c r="H65" s="118"/>
      <c r="I65" s="33">
        <v>63</v>
      </c>
      <c r="J65" s="124">
        <v>61.811</v>
      </c>
      <c r="K65" s="124">
        <v>0</v>
      </c>
      <c r="L65" s="124">
        <v>0</v>
      </c>
      <c r="M65" s="124">
        <v>0</v>
      </c>
      <c r="N65" s="124">
        <v>61.811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84.188999999999993</v>
      </c>
      <c r="AF65" s="124">
        <v>0</v>
      </c>
      <c r="AG65" s="124">
        <v>0</v>
      </c>
      <c r="AH65" s="124">
        <v>0</v>
      </c>
      <c r="AI65" s="124">
        <v>84.188999999999993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61.811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-61.811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84.188999999999993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-84.188999999999993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618.11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618.11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841.88999999999987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841.88999999999987</v>
      </c>
      <c r="DF65" s="123">
        <f t="shared" si="31"/>
        <v>146</v>
      </c>
      <c r="DG65" s="123">
        <f t="shared" si="32"/>
        <v>-61.811</v>
      </c>
      <c r="DH65" s="123">
        <f t="shared" si="33"/>
        <v>0</v>
      </c>
      <c r="DI65" s="123">
        <f t="shared" si="34"/>
        <v>0</v>
      </c>
      <c r="DJ65" s="123">
        <f t="shared" si="35"/>
        <v>-84.188999999999993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-70</v>
      </c>
      <c r="D66" s="124">
        <v>0</v>
      </c>
      <c r="E66" s="124">
        <v>0</v>
      </c>
      <c r="F66" s="124">
        <v>-105</v>
      </c>
      <c r="G66" s="124">
        <v>-175</v>
      </c>
      <c r="H66" s="118"/>
      <c r="I66" s="33">
        <v>64</v>
      </c>
      <c r="J66" s="124">
        <v>70</v>
      </c>
      <c r="K66" s="124">
        <v>0</v>
      </c>
      <c r="L66" s="124">
        <v>0</v>
      </c>
      <c r="M66" s="124">
        <v>0</v>
      </c>
      <c r="N66" s="124">
        <v>70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105</v>
      </c>
      <c r="AF66" s="124">
        <v>0</v>
      </c>
      <c r="AG66" s="124">
        <v>0</v>
      </c>
      <c r="AH66" s="124">
        <v>0</v>
      </c>
      <c r="AI66" s="124">
        <v>105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70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-70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105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-105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700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700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1050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1050</v>
      </c>
      <c r="DF66" s="123">
        <f t="shared" si="31"/>
        <v>175</v>
      </c>
      <c r="DG66" s="123">
        <f t="shared" si="32"/>
        <v>-70</v>
      </c>
      <c r="DH66" s="123">
        <f t="shared" si="33"/>
        <v>0</v>
      </c>
      <c r="DI66" s="123">
        <f t="shared" si="34"/>
        <v>0</v>
      </c>
      <c r="DJ66" s="123">
        <f t="shared" si="35"/>
        <v>-105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-55</v>
      </c>
      <c r="D67" s="124">
        <v>0</v>
      </c>
      <c r="E67" s="124">
        <v>0</v>
      </c>
      <c r="F67" s="124">
        <v>-76</v>
      </c>
      <c r="G67" s="124">
        <v>-131</v>
      </c>
      <c r="H67" s="118"/>
      <c r="I67" s="33">
        <v>65</v>
      </c>
      <c r="J67" s="124">
        <v>55</v>
      </c>
      <c r="K67" s="124">
        <v>0</v>
      </c>
      <c r="L67" s="124">
        <v>0</v>
      </c>
      <c r="M67" s="124">
        <v>0</v>
      </c>
      <c r="N67" s="124">
        <v>55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76</v>
      </c>
      <c r="AF67" s="124">
        <v>0</v>
      </c>
      <c r="AG67" s="124">
        <v>0</v>
      </c>
      <c r="AH67" s="124">
        <v>0</v>
      </c>
      <c r="AI67" s="124">
        <v>76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76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-76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760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760</v>
      </c>
      <c r="DF67" s="123">
        <f t="shared" si="31"/>
        <v>131</v>
      </c>
      <c r="DG67" s="123">
        <f t="shared" si="32"/>
        <v>-55</v>
      </c>
      <c r="DH67" s="123">
        <f t="shared" si="33"/>
        <v>0</v>
      </c>
      <c r="DI67" s="123">
        <f t="shared" si="34"/>
        <v>0</v>
      </c>
      <c r="DJ67" s="123">
        <f t="shared" si="35"/>
        <v>-76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-40</v>
      </c>
      <c r="D68" s="124">
        <v>0</v>
      </c>
      <c r="E68" s="124">
        <v>0</v>
      </c>
      <c r="F68" s="124">
        <v>-119</v>
      </c>
      <c r="G68" s="124">
        <v>-159</v>
      </c>
      <c r="H68" s="118"/>
      <c r="I68" s="33">
        <v>66</v>
      </c>
      <c r="J68" s="124">
        <v>40</v>
      </c>
      <c r="K68" s="124">
        <v>0</v>
      </c>
      <c r="L68" s="124">
        <v>0</v>
      </c>
      <c r="M68" s="124">
        <v>0</v>
      </c>
      <c r="N68" s="124">
        <v>40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119</v>
      </c>
      <c r="AF68" s="124">
        <v>0</v>
      </c>
      <c r="AG68" s="124">
        <v>0</v>
      </c>
      <c r="AH68" s="124">
        <v>0</v>
      </c>
      <c r="AI68" s="124">
        <v>119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119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-119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1190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1190</v>
      </c>
      <c r="DF68" s="123">
        <f t="shared" ref="DF68:DF99" si="59">AR68+AU68+BB68+BI68+BP68</f>
        <v>159</v>
      </c>
      <c r="DG68" s="123">
        <f t="shared" ref="DG68:DG99" si="60">AY68+AN68+BC68+BJ68+BQ68</f>
        <v>-40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-119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-25</v>
      </c>
      <c r="D69" s="124">
        <v>0</v>
      </c>
      <c r="E69" s="124">
        <v>0</v>
      </c>
      <c r="F69" s="124">
        <v>-76</v>
      </c>
      <c r="G69" s="124">
        <v>-101</v>
      </c>
      <c r="H69" s="118"/>
      <c r="I69" s="33">
        <v>67</v>
      </c>
      <c r="J69" s="124">
        <v>25</v>
      </c>
      <c r="K69" s="124">
        <v>0</v>
      </c>
      <c r="L69" s="124">
        <v>0</v>
      </c>
      <c r="M69" s="124">
        <v>0</v>
      </c>
      <c r="N69" s="124">
        <v>25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76</v>
      </c>
      <c r="AF69" s="124">
        <v>0</v>
      </c>
      <c r="AG69" s="124">
        <v>0</v>
      </c>
      <c r="AH69" s="124">
        <v>0</v>
      </c>
      <c r="AI69" s="124">
        <v>76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760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760</v>
      </c>
      <c r="DF69" s="123">
        <f t="shared" si="59"/>
        <v>101</v>
      </c>
      <c r="DG69" s="123">
        <f t="shared" si="60"/>
        <v>-25</v>
      </c>
      <c r="DH69" s="123">
        <f t="shared" si="61"/>
        <v>0</v>
      </c>
      <c r="DI69" s="123">
        <f t="shared" si="62"/>
        <v>0</v>
      </c>
      <c r="DJ69" s="123">
        <f t="shared" si="63"/>
        <v>-76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-123</v>
      </c>
      <c r="G70" s="124">
        <v>-123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123</v>
      </c>
      <c r="AF70" s="124">
        <v>0</v>
      </c>
      <c r="AG70" s="124">
        <v>0</v>
      </c>
      <c r="AH70" s="124">
        <v>0</v>
      </c>
      <c r="AI70" s="124">
        <v>123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-123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1230</v>
      </c>
      <c r="DF70" s="123">
        <f t="shared" si="59"/>
        <v>123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-123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-132.26900000000001</v>
      </c>
      <c r="G71" s="124">
        <v>-132.26900000000001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132.26900000000001</v>
      </c>
      <c r="AF71" s="124">
        <v>0</v>
      </c>
      <c r="AG71" s="124">
        <v>0</v>
      </c>
      <c r="AH71" s="124">
        <v>0</v>
      </c>
      <c r="AI71" s="124">
        <v>132.26900000000001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132.26900000000001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-132.26900000000001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1322.69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1322.69</v>
      </c>
      <c r="DF71" s="123">
        <f t="shared" si="59"/>
        <v>132.26900000000001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-132.26900000000001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-88.087999999999994</v>
      </c>
      <c r="G72" s="124">
        <v>-88.087999999999994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-30</v>
      </c>
      <c r="N72" s="124">
        <v>-30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88.087999999999994</v>
      </c>
      <c r="AF72" s="124">
        <v>30</v>
      </c>
      <c r="AG72" s="124">
        <v>0</v>
      </c>
      <c r="AH72" s="124">
        <v>0</v>
      </c>
      <c r="AI72" s="124">
        <v>118.08799999999999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88.087999999999994</v>
      </c>
      <c r="BQ72" s="125">
        <f t="shared" si="47"/>
        <v>30</v>
      </c>
      <c r="BR72" s="125">
        <f t="shared" si="47"/>
        <v>0</v>
      </c>
      <c r="BS72" s="125">
        <f t="shared" si="47"/>
        <v>0</v>
      </c>
      <c r="BT72" s="125">
        <f t="shared" si="48"/>
        <v>-118.08799999999999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880.87999999999988</v>
      </c>
      <c r="DA72" s="122">
        <f t="shared" si="57"/>
        <v>300</v>
      </c>
      <c r="DB72" s="122">
        <f t="shared" si="57"/>
        <v>0</v>
      </c>
      <c r="DC72" s="122">
        <f t="shared" si="57"/>
        <v>0</v>
      </c>
      <c r="DD72" s="122">
        <f t="shared" si="58"/>
        <v>1180.8799999999999</v>
      </c>
      <c r="DF72" s="123">
        <f t="shared" si="59"/>
        <v>88.087999999999994</v>
      </c>
      <c r="DG72" s="123">
        <f t="shared" si="60"/>
        <v>30</v>
      </c>
      <c r="DH72" s="123">
        <f t="shared" si="61"/>
        <v>0</v>
      </c>
      <c r="DI72" s="123">
        <f t="shared" si="62"/>
        <v>0</v>
      </c>
      <c r="DJ72" s="123">
        <f t="shared" si="63"/>
        <v>-118.08799999999999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-74.546999999999997</v>
      </c>
      <c r="G73" s="124">
        <v>-74.546999999999997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-45</v>
      </c>
      <c r="N73" s="124">
        <v>-45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74.546999999999997</v>
      </c>
      <c r="AF73" s="124">
        <v>45</v>
      </c>
      <c r="AG73" s="124">
        <v>0</v>
      </c>
      <c r="AH73" s="124">
        <v>0</v>
      </c>
      <c r="AI73" s="124">
        <v>119.547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74.546999999999997</v>
      </c>
      <c r="BQ73" s="125">
        <f t="shared" si="47"/>
        <v>45</v>
      </c>
      <c r="BR73" s="125">
        <f t="shared" si="47"/>
        <v>0</v>
      </c>
      <c r="BS73" s="125">
        <f t="shared" si="47"/>
        <v>0</v>
      </c>
      <c r="BT73" s="125">
        <f t="shared" si="48"/>
        <v>-119.547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745.47</v>
      </c>
      <c r="DA73" s="122">
        <f t="shared" si="57"/>
        <v>450</v>
      </c>
      <c r="DB73" s="122">
        <f t="shared" si="57"/>
        <v>0</v>
      </c>
      <c r="DC73" s="122">
        <f t="shared" si="57"/>
        <v>0</v>
      </c>
      <c r="DD73" s="122">
        <f t="shared" si="58"/>
        <v>1195.47</v>
      </c>
      <c r="DF73" s="123">
        <f t="shared" si="59"/>
        <v>74.546999999999997</v>
      </c>
      <c r="DG73" s="123">
        <f t="shared" si="60"/>
        <v>45</v>
      </c>
      <c r="DH73" s="123">
        <f t="shared" si="61"/>
        <v>0</v>
      </c>
      <c r="DI73" s="123">
        <f t="shared" si="62"/>
        <v>0</v>
      </c>
      <c r="DJ73" s="123">
        <f t="shared" si="63"/>
        <v>-119.547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-91.569000000000003</v>
      </c>
      <c r="G74" s="124">
        <v>-91.569000000000003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-40</v>
      </c>
      <c r="N74" s="124">
        <v>-40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91.569000000000003</v>
      </c>
      <c r="AF74" s="124">
        <v>40</v>
      </c>
      <c r="AG74" s="124">
        <v>0</v>
      </c>
      <c r="AH74" s="124">
        <v>0</v>
      </c>
      <c r="AI74" s="124">
        <v>131.56899999999999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91.569000000000003</v>
      </c>
      <c r="BQ74" s="125">
        <f t="shared" si="47"/>
        <v>40</v>
      </c>
      <c r="BR74" s="125">
        <f t="shared" si="47"/>
        <v>0</v>
      </c>
      <c r="BS74" s="125">
        <f t="shared" si="47"/>
        <v>0</v>
      </c>
      <c r="BT74" s="125">
        <f t="shared" si="48"/>
        <v>-131.56900000000002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915.69</v>
      </c>
      <c r="DA74" s="122">
        <f t="shared" si="57"/>
        <v>400</v>
      </c>
      <c r="DB74" s="122">
        <f t="shared" si="57"/>
        <v>0</v>
      </c>
      <c r="DC74" s="122">
        <f t="shared" si="57"/>
        <v>0</v>
      </c>
      <c r="DD74" s="122">
        <f t="shared" si="58"/>
        <v>1315.69</v>
      </c>
      <c r="DF74" s="123">
        <f t="shared" si="59"/>
        <v>91.569000000000003</v>
      </c>
      <c r="DG74" s="123">
        <f t="shared" si="60"/>
        <v>40</v>
      </c>
      <c r="DH74" s="123">
        <f t="shared" si="61"/>
        <v>0</v>
      </c>
      <c r="DI74" s="123">
        <f t="shared" si="62"/>
        <v>0</v>
      </c>
      <c r="DJ74" s="123">
        <f t="shared" si="63"/>
        <v>-131.56900000000002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-90</v>
      </c>
      <c r="G75" s="124">
        <v>-90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90</v>
      </c>
      <c r="AF75" s="124">
        <v>0</v>
      </c>
      <c r="AG75" s="124">
        <v>0</v>
      </c>
      <c r="AH75" s="124">
        <v>0</v>
      </c>
      <c r="AI75" s="124">
        <v>90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900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900</v>
      </c>
      <c r="DF75" s="123">
        <f t="shared" si="59"/>
        <v>90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-76</v>
      </c>
      <c r="G76" s="124">
        <v>-76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76</v>
      </c>
      <c r="AF76" s="124">
        <v>0</v>
      </c>
      <c r="AG76" s="124">
        <v>0</v>
      </c>
      <c r="AH76" s="124">
        <v>0</v>
      </c>
      <c r="AI76" s="124">
        <v>76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760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760</v>
      </c>
      <c r="DF76" s="123">
        <f t="shared" si="59"/>
        <v>76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-76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-57</v>
      </c>
      <c r="G77" s="124">
        <v>-67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57</v>
      </c>
      <c r="AF77" s="124">
        <v>0</v>
      </c>
      <c r="AG77" s="124">
        <v>0</v>
      </c>
      <c r="AH77" s="124">
        <v>0</v>
      </c>
      <c r="AI77" s="124">
        <v>57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570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570</v>
      </c>
      <c r="DF77" s="123">
        <f t="shared" si="59"/>
        <v>67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-57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-22.861999999999998</v>
      </c>
      <c r="D78" s="124">
        <v>0</v>
      </c>
      <c r="E78" s="124">
        <v>0</v>
      </c>
      <c r="F78" s="124">
        <v>-31.138000000000002</v>
      </c>
      <c r="G78" s="124">
        <v>-54</v>
      </c>
      <c r="H78" s="118"/>
      <c r="I78" s="33">
        <v>76</v>
      </c>
      <c r="J78" s="124">
        <v>22.861999999999998</v>
      </c>
      <c r="K78" s="124">
        <v>0</v>
      </c>
      <c r="L78" s="124">
        <v>0</v>
      </c>
      <c r="M78" s="124">
        <v>0</v>
      </c>
      <c r="N78" s="124">
        <v>22.861999999999998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31.138000000000002</v>
      </c>
      <c r="AF78" s="124">
        <v>0</v>
      </c>
      <c r="AG78" s="124">
        <v>0</v>
      </c>
      <c r="AH78" s="124">
        <v>0</v>
      </c>
      <c r="AI78" s="124">
        <v>31.138000000000002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22.861999999999998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-22.861999999999998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31.138000000000002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-31.138000000000002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228.61999999999998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228.61999999999998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311.38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311.38</v>
      </c>
      <c r="DF78" s="123">
        <f t="shared" si="59"/>
        <v>54</v>
      </c>
      <c r="DG78" s="123">
        <f t="shared" si="60"/>
        <v>-22.861999999999998</v>
      </c>
      <c r="DH78" s="123">
        <f t="shared" si="61"/>
        <v>0</v>
      </c>
      <c r="DI78" s="123">
        <f t="shared" si="62"/>
        <v>0</v>
      </c>
      <c r="DJ78" s="123">
        <f t="shared" si="63"/>
        <v>-31.138000000000002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-20</v>
      </c>
      <c r="D79" s="124">
        <v>0</v>
      </c>
      <c r="E79" s="124">
        <v>0</v>
      </c>
      <c r="F79" s="124">
        <v>-65</v>
      </c>
      <c r="G79" s="124">
        <v>-85</v>
      </c>
      <c r="H79" s="118"/>
      <c r="I79" s="33">
        <v>77</v>
      </c>
      <c r="J79" s="124">
        <v>20</v>
      </c>
      <c r="K79" s="124">
        <v>0</v>
      </c>
      <c r="L79" s="124">
        <v>0</v>
      </c>
      <c r="M79" s="124">
        <v>0</v>
      </c>
      <c r="N79" s="124">
        <v>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65</v>
      </c>
      <c r="AF79" s="124">
        <v>0</v>
      </c>
      <c r="AG79" s="124">
        <v>0</v>
      </c>
      <c r="AH79" s="124">
        <v>0</v>
      </c>
      <c r="AI79" s="124">
        <v>65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650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650</v>
      </c>
      <c r="DF79" s="123">
        <f t="shared" si="59"/>
        <v>85</v>
      </c>
      <c r="DG79" s="123">
        <f t="shared" si="60"/>
        <v>-20</v>
      </c>
      <c r="DH79" s="123">
        <f t="shared" si="61"/>
        <v>0</v>
      </c>
      <c r="DI79" s="123">
        <f t="shared" si="62"/>
        <v>0</v>
      </c>
      <c r="DJ79" s="123">
        <f t="shared" si="63"/>
        <v>-65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-15</v>
      </c>
      <c r="D80" s="124">
        <v>0</v>
      </c>
      <c r="E80" s="124">
        <v>0</v>
      </c>
      <c r="F80" s="124">
        <v>-98</v>
      </c>
      <c r="G80" s="124">
        <v>-113</v>
      </c>
      <c r="H80" s="118"/>
      <c r="I80" s="33">
        <v>78</v>
      </c>
      <c r="J80" s="124">
        <v>15</v>
      </c>
      <c r="K80" s="124">
        <v>0</v>
      </c>
      <c r="L80" s="124">
        <v>0</v>
      </c>
      <c r="M80" s="124">
        <v>0</v>
      </c>
      <c r="N80" s="124">
        <v>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98</v>
      </c>
      <c r="AF80" s="124">
        <v>0</v>
      </c>
      <c r="AG80" s="124">
        <v>0</v>
      </c>
      <c r="AH80" s="124">
        <v>0</v>
      </c>
      <c r="AI80" s="124">
        <v>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980</v>
      </c>
      <c r="DF80" s="123">
        <f t="shared" si="59"/>
        <v>113</v>
      </c>
      <c r="DG80" s="123">
        <f t="shared" si="60"/>
        <v>-15</v>
      </c>
      <c r="DH80" s="123">
        <f t="shared" si="61"/>
        <v>0</v>
      </c>
      <c r="DI80" s="123">
        <f t="shared" si="62"/>
        <v>0</v>
      </c>
      <c r="DJ80" s="123">
        <f t="shared" si="63"/>
        <v>-98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-138</v>
      </c>
      <c r="G81" s="124">
        <v>-153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138</v>
      </c>
      <c r="AF81" s="124">
        <v>0</v>
      </c>
      <c r="AG81" s="124">
        <v>0</v>
      </c>
      <c r="AH81" s="124">
        <v>0</v>
      </c>
      <c r="AI81" s="124">
        <v>138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1380</v>
      </c>
      <c r="DF81" s="123">
        <f t="shared" si="59"/>
        <v>153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-138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-129</v>
      </c>
      <c r="G82" s="124">
        <v>-159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129</v>
      </c>
      <c r="AF82" s="124">
        <v>0</v>
      </c>
      <c r="AG82" s="124">
        <v>0</v>
      </c>
      <c r="AH82" s="124">
        <v>0</v>
      </c>
      <c r="AI82" s="124">
        <v>129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1290</v>
      </c>
      <c r="DF82" s="123">
        <f t="shared" si="59"/>
        <v>159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-129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-45</v>
      </c>
      <c r="D83" s="124">
        <v>0</v>
      </c>
      <c r="E83" s="124">
        <v>0</v>
      </c>
      <c r="F83" s="124">
        <v>-162.94499999999999</v>
      </c>
      <c r="G83" s="124">
        <v>-207.94499999999999</v>
      </c>
      <c r="H83" s="118"/>
      <c r="I83" s="33">
        <v>81</v>
      </c>
      <c r="J83" s="124">
        <v>45</v>
      </c>
      <c r="K83" s="124">
        <v>0</v>
      </c>
      <c r="L83" s="124">
        <v>0</v>
      </c>
      <c r="M83" s="124">
        <v>0</v>
      </c>
      <c r="N83" s="124">
        <v>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162.94499999999999</v>
      </c>
      <c r="AF83" s="124">
        <v>0</v>
      </c>
      <c r="AG83" s="124">
        <v>0</v>
      </c>
      <c r="AH83" s="124">
        <v>0</v>
      </c>
      <c r="AI83" s="124">
        <v>162.94499999999999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162.94499999999999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-162.94499999999999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1629.4499999999998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1629.4499999999998</v>
      </c>
      <c r="DF83" s="123">
        <f t="shared" si="59"/>
        <v>207.94499999999999</v>
      </c>
      <c r="DG83" s="123">
        <f t="shared" si="60"/>
        <v>-45</v>
      </c>
      <c r="DH83" s="123">
        <f t="shared" si="61"/>
        <v>0</v>
      </c>
      <c r="DI83" s="123">
        <f t="shared" si="62"/>
        <v>0</v>
      </c>
      <c r="DJ83" s="123">
        <f t="shared" si="63"/>
        <v>-162.94499999999999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-55</v>
      </c>
      <c r="D84" s="124">
        <v>0</v>
      </c>
      <c r="E84" s="124">
        <v>0</v>
      </c>
      <c r="F84" s="124">
        <v>-182.023</v>
      </c>
      <c r="G84" s="124">
        <v>-237.023</v>
      </c>
      <c r="H84" s="118"/>
      <c r="I84" s="33">
        <v>82</v>
      </c>
      <c r="J84" s="124">
        <v>55</v>
      </c>
      <c r="K84" s="124">
        <v>0</v>
      </c>
      <c r="L84" s="124">
        <v>0</v>
      </c>
      <c r="M84" s="124">
        <v>0</v>
      </c>
      <c r="N84" s="124">
        <v>55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182.023</v>
      </c>
      <c r="AF84" s="124">
        <v>0</v>
      </c>
      <c r="AG84" s="124">
        <v>0</v>
      </c>
      <c r="AH84" s="124">
        <v>0</v>
      </c>
      <c r="AI84" s="124">
        <v>182.023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182.023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-182.023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1820.23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1820.23</v>
      </c>
      <c r="DF84" s="123">
        <f t="shared" si="59"/>
        <v>237.023</v>
      </c>
      <c r="DG84" s="123">
        <f t="shared" si="60"/>
        <v>-55</v>
      </c>
      <c r="DH84" s="123">
        <f t="shared" si="61"/>
        <v>0</v>
      </c>
      <c r="DI84" s="123">
        <f t="shared" si="62"/>
        <v>0</v>
      </c>
      <c r="DJ84" s="123">
        <f t="shared" si="63"/>
        <v>-182.023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-65</v>
      </c>
      <c r="D85" s="124">
        <v>0</v>
      </c>
      <c r="E85" s="124">
        <v>0</v>
      </c>
      <c r="F85" s="124">
        <v>-204.54300000000001</v>
      </c>
      <c r="G85" s="124">
        <v>-269.54300000000001</v>
      </c>
      <c r="H85" s="118"/>
      <c r="I85" s="33">
        <v>83</v>
      </c>
      <c r="J85" s="124">
        <v>65</v>
      </c>
      <c r="K85" s="124">
        <v>0</v>
      </c>
      <c r="L85" s="124">
        <v>0</v>
      </c>
      <c r="M85" s="124">
        <v>0</v>
      </c>
      <c r="N85" s="124">
        <v>65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204.54300000000001</v>
      </c>
      <c r="AF85" s="124">
        <v>0</v>
      </c>
      <c r="AG85" s="124">
        <v>0</v>
      </c>
      <c r="AH85" s="124">
        <v>0</v>
      </c>
      <c r="AI85" s="124">
        <v>204.54300000000001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204.54300000000001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-204.54300000000001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2045.43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2045.43</v>
      </c>
      <c r="DF85" s="123">
        <f t="shared" si="59"/>
        <v>269.54300000000001</v>
      </c>
      <c r="DG85" s="123">
        <f t="shared" si="60"/>
        <v>-65</v>
      </c>
      <c r="DH85" s="123">
        <f t="shared" si="61"/>
        <v>0</v>
      </c>
      <c r="DI85" s="123">
        <f t="shared" si="62"/>
        <v>0</v>
      </c>
      <c r="DJ85" s="123">
        <f t="shared" si="63"/>
        <v>-204.54300000000001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-80</v>
      </c>
      <c r="D86" s="124">
        <v>0</v>
      </c>
      <c r="E86" s="124">
        <v>0</v>
      </c>
      <c r="F86" s="124">
        <v>-242</v>
      </c>
      <c r="G86" s="124">
        <v>-322</v>
      </c>
      <c r="H86" s="118"/>
      <c r="I86" s="33">
        <v>84</v>
      </c>
      <c r="J86" s="124">
        <v>80</v>
      </c>
      <c r="K86" s="124">
        <v>0</v>
      </c>
      <c r="L86" s="124">
        <v>0</v>
      </c>
      <c r="M86" s="124">
        <v>0</v>
      </c>
      <c r="N86" s="124">
        <v>80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242</v>
      </c>
      <c r="AF86" s="124">
        <v>0</v>
      </c>
      <c r="AG86" s="124">
        <v>0</v>
      </c>
      <c r="AH86" s="124">
        <v>0</v>
      </c>
      <c r="AI86" s="124">
        <v>242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-242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2420</v>
      </c>
      <c r="DF86" s="123">
        <f t="shared" si="59"/>
        <v>322</v>
      </c>
      <c r="DG86" s="123">
        <f t="shared" si="60"/>
        <v>-80</v>
      </c>
      <c r="DH86" s="123">
        <f t="shared" si="61"/>
        <v>0</v>
      </c>
      <c r="DI86" s="123">
        <f t="shared" si="62"/>
        <v>0</v>
      </c>
      <c r="DJ86" s="123">
        <f t="shared" si="63"/>
        <v>-242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-95</v>
      </c>
      <c r="D87" s="124">
        <v>0</v>
      </c>
      <c r="E87" s="124">
        <v>0</v>
      </c>
      <c r="F87" s="124">
        <v>-201</v>
      </c>
      <c r="G87" s="124">
        <v>-296</v>
      </c>
      <c r="H87" s="118"/>
      <c r="I87" s="33">
        <v>85</v>
      </c>
      <c r="J87" s="124">
        <v>95</v>
      </c>
      <c r="K87" s="124">
        <v>0</v>
      </c>
      <c r="L87" s="124">
        <v>0</v>
      </c>
      <c r="M87" s="124">
        <v>0</v>
      </c>
      <c r="N87" s="124">
        <v>95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201</v>
      </c>
      <c r="AF87" s="124">
        <v>0</v>
      </c>
      <c r="AG87" s="124">
        <v>0</v>
      </c>
      <c r="AH87" s="124">
        <v>0</v>
      </c>
      <c r="AI87" s="124">
        <v>201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2010</v>
      </c>
      <c r="DF87" s="123">
        <f t="shared" si="59"/>
        <v>296</v>
      </c>
      <c r="DG87" s="123">
        <f t="shared" si="60"/>
        <v>-95</v>
      </c>
      <c r="DH87" s="123">
        <f t="shared" si="61"/>
        <v>0</v>
      </c>
      <c r="DI87" s="123">
        <f t="shared" si="62"/>
        <v>0</v>
      </c>
      <c r="DJ87" s="123">
        <f t="shared" si="63"/>
        <v>-201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-105</v>
      </c>
      <c r="D88" s="124">
        <v>0</v>
      </c>
      <c r="E88" s="124">
        <v>0</v>
      </c>
      <c r="F88" s="124">
        <v>-86.528000000000006</v>
      </c>
      <c r="G88" s="124">
        <v>-191.52799999999999</v>
      </c>
      <c r="H88" s="118"/>
      <c r="I88" s="33">
        <v>86</v>
      </c>
      <c r="J88" s="124">
        <v>105</v>
      </c>
      <c r="K88" s="124">
        <v>0</v>
      </c>
      <c r="L88" s="124">
        <v>0</v>
      </c>
      <c r="M88" s="124">
        <v>0</v>
      </c>
      <c r="N88" s="124">
        <v>105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86.528000000000006</v>
      </c>
      <c r="AF88" s="124">
        <v>0</v>
      </c>
      <c r="AG88" s="124">
        <v>0</v>
      </c>
      <c r="AH88" s="124">
        <v>0</v>
      </c>
      <c r="AI88" s="124">
        <v>86.528000000000006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86.528000000000006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-86.528000000000006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865.28000000000009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865.28000000000009</v>
      </c>
      <c r="DF88" s="123">
        <f t="shared" si="59"/>
        <v>191.52800000000002</v>
      </c>
      <c r="DG88" s="123">
        <f t="shared" si="60"/>
        <v>-105</v>
      </c>
      <c r="DH88" s="123">
        <f t="shared" si="61"/>
        <v>0</v>
      </c>
      <c r="DI88" s="123">
        <f t="shared" si="62"/>
        <v>0</v>
      </c>
      <c r="DJ88" s="123">
        <f t="shared" si="63"/>
        <v>-86.528000000000006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-120</v>
      </c>
      <c r="D89" s="124">
        <v>0</v>
      </c>
      <c r="E89" s="124">
        <v>0</v>
      </c>
      <c r="F89" s="124">
        <v>-88.39</v>
      </c>
      <c r="G89" s="124">
        <v>-208.39</v>
      </c>
      <c r="H89" s="118"/>
      <c r="I89" s="33">
        <v>87</v>
      </c>
      <c r="J89" s="124">
        <v>120</v>
      </c>
      <c r="K89" s="124">
        <v>0</v>
      </c>
      <c r="L89" s="124">
        <v>0</v>
      </c>
      <c r="M89" s="124">
        <v>0</v>
      </c>
      <c r="N89" s="124">
        <v>120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88.39</v>
      </c>
      <c r="AF89" s="124">
        <v>0</v>
      </c>
      <c r="AG89" s="124">
        <v>0</v>
      </c>
      <c r="AH89" s="124">
        <v>0</v>
      </c>
      <c r="AI89" s="124">
        <v>88.39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120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88.39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-88.39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1200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883.9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883.9</v>
      </c>
      <c r="DF89" s="123">
        <f t="shared" si="59"/>
        <v>208.39</v>
      </c>
      <c r="DG89" s="123">
        <f t="shared" si="60"/>
        <v>-120</v>
      </c>
      <c r="DH89" s="123">
        <f t="shared" si="61"/>
        <v>0</v>
      </c>
      <c r="DI89" s="123">
        <f t="shared" si="62"/>
        <v>0</v>
      </c>
      <c r="DJ89" s="123">
        <f t="shared" si="63"/>
        <v>-88.39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-116.651</v>
      </c>
      <c r="D90" s="124">
        <v>0</v>
      </c>
      <c r="E90" s="124">
        <v>0</v>
      </c>
      <c r="F90" s="124">
        <v>-99.349000000000004</v>
      </c>
      <c r="G90" s="124">
        <v>-216</v>
      </c>
      <c r="H90" s="118"/>
      <c r="I90" s="33">
        <v>88</v>
      </c>
      <c r="J90" s="124">
        <v>116.651</v>
      </c>
      <c r="K90" s="124">
        <v>0</v>
      </c>
      <c r="L90" s="124">
        <v>0</v>
      </c>
      <c r="M90" s="124">
        <v>0</v>
      </c>
      <c r="N90" s="124">
        <v>116.651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99.349000000000004</v>
      </c>
      <c r="AF90" s="124">
        <v>0</v>
      </c>
      <c r="AG90" s="124">
        <v>0</v>
      </c>
      <c r="AH90" s="124">
        <v>0</v>
      </c>
      <c r="AI90" s="124">
        <v>99.349000000000004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116.651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-116.651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99.349000000000004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-99.349000000000004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1166.51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1166.51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993.49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993.49</v>
      </c>
      <c r="DF90" s="123">
        <f t="shared" si="59"/>
        <v>216</v>
      </c>
      <c r="DG90" s="123">
        <f t="shared" si="60"/>
        <v>-116.651</v>
      </c>
      <c r="DH90" s="123">
        <f t="shared" si="61"/>
        <v>0</v>
      </c>
      <c r="DI90" s="123">
        <f t="shared" si="62"/>
        <v>0</v>
      </c>
      <c r="DJ90" s="123">
        <f t="shared" si="63"/>
        <v>-99.349000000000004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-74.935000000000002</v>
      </c>
      <c r="D91" s="124">
        <v>0</v>
      </c>
      <c r="E91" s="124">
        <v>0</v>
      </c>
      <c r="F91" s="124">
        <v>-102.065</v>
      </c>
      <c r="G91" s="124">
        <v>-177</v>
      </c>
      <c r="H91" s="118"/>
      <c r="I91" s="33">
        <v>89</v>
      </c>
      <c r="J91" s="124">
        <v>74.935000000000002</v>
      </c>
      <c r="K91" s="124">
        <v>0</v>
      </c>
      <c r="L91" s="124">
        <v>0</v>
      </c>
      <c r="M91" s="124">
        <v>0</v>
      </c>
      <c r="N91" s="124">
        <v>74.935000000000002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102.065</v>
      </c>
      <c r="AF91" s="124">
        <v>0</v>
      </c>
      <c r="AG91" s="124">
        <v>0</v>
      </c>
      <c r="AH91" s="124">
        <v>0</v>
      </c>
      <c r="AI91" s="124">
        <v>102.065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74.935000000000002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-74.935000000000002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102.065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-102.065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749.35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749.35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1020.65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1020.65</v>
      </c>
      <c r="DF91" s="123">
        <f t="shared" si="59"/>
        <v>177</v>
      </c>
      <c r="DG91" s="123">
        <f t="shared" si="60"/>
        <v>-74.935000000000002</v>
      </c>
      <c r="DH91" s="123">
        <f t="shared" si="61"/>
        <v>0</v>
      </c>
      <c r="DI91" s="123">
        <f t="shared" si="62"/>
        <v>0</v>
      </c>
      <c r="DJ91" s="123">
        <f t="shared" si="63"/>
        <v>-102.065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-60.540999999999997</v>
      </c>
      <c r="D92" s="124">
        <v>0</v>
      </c>
      <c r="E92" s="124">
        <v>0</v>
      </c>
      <c r="F92" s="124">
        <v>-82.459000000000003</v>
      </c>
      <c r="G92" s="124">
        <v>-143</v>
      </c>
      <c r="H92" s="118"/>
      <c r="I92" s="33">
        <v>90</v>
      </c>
      <c r="J92" s="124">
        <v>60.540999999999997</v>
      </c>
      <c r="K92" s="124">
        <v>0</v>
      </c>
      <c r="L92" s="124">
        <v>0</v>
      </c>
      <c r="M92" s="124">
        <v>0</v>
      </c>
      <c r="N92" s="124">
        <v>60.540999999999997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82.459000000000003</v>
      </c>
      <c r="AF92" s="124">
        <v>0</v>
      </c>
      <c r="AG92" s="124">
        <v>0</v>
      </c>
      <c r="AH92" s="124">
        <v>0</v>
      </c>
      <c r="AI92" s="124">
        <v>82.459000000000003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60.540999999999997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-60.540999999999997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82.459000000000003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-82.459000000000003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605.41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605.41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824.59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824.59</v>
      </c>
      <c r="DF92" s="123">
        <f t="shared" si="59"/>
        <v>143</v>
      </c>
      <c r="DG92" s="123">
        <f t="shared" si="60"/>
        <v>-60.540999999999997</v>
      </c>
      <c r="DH92" s="123">
        <f t="shared" si="61"/>
        <v>0</v>
      </c>
      <c r="DI92" s="123">
        <f t="shared" si="62"/>
        <v>0</v>
      </c>
      <c r="DJ92" s="123">
        <f t="shared" si="63"/>
        <v>-82.459000000000003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-42.76</v>
      </c>
      <c r="D93" s="124">
        <v>0</v>
      </c>
      <c r="E93" s="124">
        <v>0</v>
      </c>
      <c r="F93" s="124">
        <v>-58.24</v>
      </c>
      <c r="G93" s="124">
        <v>-101</v>
      </c>
      <c r="H93" s="118"/>
      <c r="I93" s="33">
        <v>91</v>
      </c>
      <c r="J93" s="124">
        <v>42.76</v>
      </c>
      <c r="K93" s="124">
        <v>0</v>
      </c>
      <c r="L93" s="124">
        <v>0</v>
      </c>
      <c r="M93" s="124">
        <v>0</v>
      </c>
      <c r="N93" s="124">
        <v>42.76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58.24</v>
      </c>
      <c r="AF93" s="124">
        <v>0</v>
      </c>
      <c r="AG93" s="124">
        <v>0</v>
      </c>
      <c r="AH93" s="124">
        <v>0</v>
      </c>
      <c r="AI93" s="124">
        <v>58.24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42.76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-42.76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58.24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-58.24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427.59999999999997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427.59999999999997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582.4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582.4</v>
      </c>
      <c r="DF93" s="123">
        <f t="shared" si="59"/>
        <v>101</v>
      </c>
      <c r="DG93" s="123">
        <f t="shared" si="60"/>
        <v>-42.76</v>
      </c>
      <c r="DH93" s="123">
        <f t="shared" si="61"/>
        <v>0</v>
      </c>
      <c r="DI93" s="123">
        <f t="shared" si="62"/>
        <v>0</v>
      </c>
      <c r="DJ93" s="123">
        <f t="shared" si="63"/>
        <v>-58.24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-26.248999999999999</v>
      </c>
      <c r="D94" s="124">
        <v>0</v>
      </c>
      <c r="E94" s="124">
        <v>0</v>
      </c>
      <c r="F94" s="124">
        <v>-35.750999999999998</v>
      </c>
      <c r="G94" s="124">
        <v>-62</v>
      </c>
      <c r="H94" s="118"/>
      <c r="I94" s="33">
        <v>92</v>
      </c>
      <c r="J94" s="124">
        <v>26.248999999999999</v>
      </c>
      <c r="K94" s="124">
        <v>0</v>
      </c>
      <c r="L94" s="124">
        <v>0</v>
      </c>
      <c r="M94" s="124">
        <v>0</v>
      </c>
      <c r="N94" s="124">
        <v>26.248999999999999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35.750999999999998</v>
      </c>
      <c r="AF94" s="124">
        <v>0</v>
      </c>
      <c r="AG94" s="124">
        <v>0</v>
      </c>
      <c r="AH94" s="124">
        <v>0</v>
      </c>
      <c r="AI94" s="124">
        <v>35.750999999999998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26.248999999999999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-26.248999999999999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35.750999999999998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-35.750999999999998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262.49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262.49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357.51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357.51</v>
      </c>
      <c r="DF94" s="123">
        <f t="shared" si="59"/>
        <v>62</v>
      </c>
      <c r="DG94" s="123">
        <f t="shared" si="60"/>
        <v>-26.248999999999999</v>
      </c>
      <c r="DH94" s="123">
        <f t="shared" si="61"/>
        <v>0</v>
      </c>
      <c r="DI94" s="123">
        <f t="shared" si="62"/>
        <v>0</v>
      </c>
      <c r="DJ94" s="123">
        <f t="shared" si="63"/>
        <v>-35.750999999999998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-12.701000000000001</v>
      </c>
      <c r="D95" s="124">
        <v>0</v>
      </c>
      <c r="E95" s="124">
        <v>0</v>
      </c>
      <c r="F95" s="124">
        <v>-17.298999999999999</v>
      </c>
      <c r="G95" s="124">
        <v>-30</v>
      </c>
      <c r="H95" s="118"/>
      <c r="I95" s="33">
        <v>93</v>
      </c>
      <c r="J95" s="124">
        <v>12.701000000000001</v>
      </c>
      <c r="K95" s="124">
        <v>0</v>
      </c>
      <c r="L95" s="124">
        <v>0</v>
      </c>
      <c r="M95" s="124">
        <v>0</v>
      </c>
      <c r="N95" s="124">
        <v>12.701000000000001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17.298999999999999</v>
      </c>
      <c r="AF95" s="124">
        <v>0</v>
      </c>
      <c r="AG95" s="124">
        <v>0</v>
      </c>
      <c r="AH95" s="124">
        <v>0</v>
      </c>
      <c r="AI95" s="124">
        <v>17.298999999999999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12.701000000000001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-12.701000000000001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17.298999999999999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-17.298999999999999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127.01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127.01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172.99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172.99</v>
      </c>
      <c r="DF95" s="123">
        <f t="shared" si="59"/>
        <v>30</v>
      </c>
      <c r="DG95" s="123">
        <f t="shared" si="60"/>
        <v>-12.701000000000001</v>
      </c>
      <c r="DH95" s="123">
        <f t="shared" si="61"/>
        <v>0</v>
      </c>
      <c r="DI95" s="123">
        <f t="shared" si="62"/>
        <v>0</v>
      </c>
      <c r="DJ95" s="123">
        <f t="shared" si="63"/>
        <v>-17.298999999999999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0.46935024999999997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-0.46935024999999997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1.64064725</v>
      </c>
      <c r="BQ99" s="129">
        <f t="shared" ref="BQ99:BT99" si="68">SUM(BQ3:BQ98)/4000</f>
        <v>0.2018365</v>
      </c>
      <c r="BR99" s="129">
        <f t="shared" si="68"/>
        <v>0</v>
      </c>
      <c r="BS99" s="129">
        <f t="shared" si="68"/>
        <v>0</v>
      </c>
      <c r="BT99" s="129">
        <f t="shared" si="68"/>
        <v>-1.8424837500000002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0.46935024999999997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0.46935024999999997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1.6406472500000004</v>
      </c>
      <c r="DA99" s="131">
        <f t="shared" ref="DA99:DD99" si="73">SUM(DA3:DA98)/40000</f>
        <v>0.20183650000000003</v>
      </c>
      <c r="DB99" s="131">
        <f t="shared" si="73"/>
        <v>0</v>
      </c>
      <c r="DC99" s="131">
        <f t="shared" si="73"/>
        <v>0</v>
      </c>
      <c r="DD99" s="131">
        <f t="shared" si="73"/>
        <v>1.8424837499999998</v>
      </c>
      <c r="DE99" s="128"/>
      <c r="DF99" s="123">
        <f t="shared" si="59"/>
        <v>2.1099975</v>
      </c>
      <c r="DG99" s="123">
        <f t="shared" si="60"/>
        <v>-0.26751374999999999</v>
      </c>
      <c r="DH99" s="123">
        <f t="shared" si="61"/>
        <v>0</v>
      </c>
      <c r="DI99" s="123">
        <f t="shared" si="62"/>
        <v>0</v>
      </c>
      <c r="DJ99" s="123">
        <f t="shared" si="63"/>
        <v>-1.8424837500000002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44904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44904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-164</v>
      </c>
      <c r="P3" s="95">
        <v>-169</v>
      </c>
      <c r="Q3" s="95">
        <v>0</v>
      </c>
      <c r="R3" s="95">
        <v>0</v>
      </c>
      <c r="S3" s="114">
        <v>0</v>
      </c>
      <c r="U3" s="115">
        <v>-333</v>
      </c>
      <c r="V3" s="116">
        <v>0.19</v>
      </c>
      <c r="W3">
        <v>0</v>
      </c>
      <c r="X3">
        <v>-164</v>
      </c>
      <c r="Y3">
        <v>0.19</v>
      </c>
      <c r="Z3">
        <v>-169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-169.88</v>
      </c>
      <c r="P4" s="88">
        <v>-180</v>
      </c>
      <c r="Q4" s="88">
        <v>0</v>
      </c>
      <c r="R4" s="88">
        <v>0</v>
      </c>
      <c r="S4" s="116">
        <v>0</v>
      </c>
      <c r="U4" s="115">
        <v>-349.88</v>
      </c>
      <c r="V4" s="116">
        <v>0</v>
      </c>
      <c r="W4">
        <v>0</v>
      </c>
      <c r="X4">
        <v>-169.88</v>
      </c>
      <c r="Y4">
        <v>0</v>
      </c>
      <c r="Z4">
        <v>-180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1.25</v>
      </c>
      <c r="N5" s="115">
        <v>0</v>
      </c>
      <c r="O5" s="88">
        <v>-173.09</v>
      </c>
      <c r="P5" s="88">
        <v>-182</v>
      </c>
      <c r="Q5" s="88">
        <v>0</v>
      </c>
      <c r="R5" s="88">
        <v>0</v>
      </c>
      <c r="S5" s="116">
        <v>0</v>
      </c>
      <c r="U5" s="115">
        <v>-355.09</v>
      </c>
      <c r="V5" s="116">
        <v>1.25</v>
      </c>
      <c r="W5">
        <v>0</v>
      </c>
      <c r="X5">
        <v>-173.09</v>
      </c>
      <c r="Y5">
        <v>1.25</v>
      </c>
      <c r="Z5">
        <v>-182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-157</v>
      </c>
      <c r="P6" s="88">
        <v>-71</v>
      </c>
      <c r="Q6" s="88">
        <v>0</v>
      </c>
      <c r="R6" s="88">
        <v>0</v>
      </c>
      <c r="S6" s="116">
        <v>0</v>
      </c>
      <c r="U6" s="115">
        <v>-228</v>
      </c>
      <c r="V6" s="116">
        <v>0</v>
      </c>
      <c r="W6">
        <v>0</v>
      </c>
      <c r="X6">
        <v>-157</v>
      </c>
      <c r="Y6">
        <v>0</v>
      </c>
      <c r="Z6">
        <v>-71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-162</v>
      </c>
      <c r="P7" s="88">
        <v>-84</v>
      </c>
      <c r="Q7" s="88">
        <v>0</v>
      </c>
      <c r="R7" s="88">
        <v>0</v>
      </c>
      <c r="S7" s="116">
        <v>0</v>
      </c>
      <c r="U7" s="115">
        <v>-246</v>
      </c>
      <c r="V7" s="116">
        <v>0</v>
      </c>
      <c r="W7">
        <v>0</v>
      </c>
      <c r="X7">
        <v>-162</v>
      </c>
      <c r="Y7">
        <v>0</v>
      </c>
      <c r="Z7">
        <v>-84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-167</v>
      </c>
      <c r="P8" s="88">
        <v>-95</v>
      </c>
      <c r="Q8" s="88">
        <v>0</v>
      </c>
      <c r="R8" s="88">
        <v>0</v>
      </c>
      <c r="S8" s="116">
        <v>0</v>
      </c>
      <c r="U8" s="115">
        <v>-262</v>
      </c>
      <c r="V8" s="116">
        <v>0</v>
      </c>
      <c r="W8">
        <v>0</v>
      </c>
      <c r="X8">
        <v>-167</v>
      </c>
      <c r="Y8">
        <v>0</v>
      </c>
      <c r="Z8">
        <v>-95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-172</v>
      </c>
      <c r="P9" s="88">
        <v>-101</v>
      </c>
      <c r="Q9" s="88">
        <v>0</v>
      </c>
      <c r="R9" s="88">
        <v>0</v>
      </c>
      <c r="S9" s="116">
        <v>0</v>
      </c>
      <c r="U9" s="115">
        <v>-273</v>
      </c>
      <c r="V9" s="116">
        <v>0</v>
      </c>
      <c r="W9">
        <v>0</v>
      </c>
      <c r="X9">
        <v>-172</v>
      </c>
      <c r="Y9">
        <v>0</v>
      </c>
      <c r="Z9">
        <v>-101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-177</v>
      </c>
      <c r="P10" s="88">
        <v>-107</v>
      </c>
      <c r="Q10" s="88">
        <v>0</v>
      </c>
      <c r="R10" s="88">
        <v>0</v>
      </c>
      <c r="S10" s="116">
        <v>0</v>
      </c>
      <c r="U10" s="115">
        <v>-284</v>
      </c>
      <c r="V10" s="116">
        <v>0</v>
      </c>
      <c r="W10">
        <v>0</v>
      </c>
      <c r="X10">
        <v>-177</v>
      </c>
      <c r="Y10">
        <v>0</v>
      </c>
      <c r="Z10">
        <v>-107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-182</v>
      </c>
      <c r="P11" s="88">
        <v>-114</v>
      </c>
      <c r="Q11" s="88">
        <v>0</v>
      </c>
      <c r="R11" s="88">
        <v>0</v>
      </c>
      <c r="S11" s="116">
        <v>0</v>
      </c>
      <c r="U11" s="115">
        <v>-296</v>
      </c>
      <c r="V11" s="116">
        <v>0</v>
      </c>
      <c r="W11">
        <v>0</v>
      </c>
      <c r="X11">
        <v>-182</v>
      </c>
      <c r="Y11">
        <v>0</v>
      </c>
      <c r="Z11">
        <v>-114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-187</v>
      </c>
      <c r="P12" s="88">
        <v>-120</v>
      </c>
      <c r="Q12" s="88">
        <v>0</v>
      </c>
      <c r="R12" s="88">
        <v>0</v>
      </c>
      <c r="S12" s="116">
        <v>0</v>
      </c>
      <c r="U12" s="115">
        <v>-307</v>
      </c>
      <c r="V12" s="116">
        <v>0</v>
      </c>
      <c r="W12">
        <v>0</v>
      </c>
      <c r="X12">
        <v>-187</v>
      </c>
      <c r="Y12">
        <v>0</v>
      </c>
      <c r="Z12">
        <v>-120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-197</v>
      </c>
      <c r="P13" s="88">
        <v>-126</v>
      </c>
      <c r="Q13" s="88">
        <v>0</v>
      </c>
      <c r="R13" s="88">
        <v>0</v>
      </c>
      <c r="S13" s="116">
        <v>0</v>
      </c>
      <c r="U13" s="115">
        <v>-323</v>
      </c>
      <c r="V13" s="116">
        <v>0</v>
      </c>
      <c r="W13">
        <v>0</v>
      </c>
      <c r="X13">
        <v>-197</v>
      </c>
      <c r="Y13">
        <v>0</v>
      </c>
      <c r="Z13">
        <v>-126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-202</v>
      </c>
      <c r="P14" s="88">
        <v>-132</v>
      </c>
      <c r="Q14" s="88">
        <v>0</v>
      </c>
      <c r="R14" s="88">
        <v>0</v>
      </c>
      <c r="S14" s="116">
        <v>0</v>
      </c>
      <c r="U14" s="115">
        <v>-334</v>
      </c>
      <c r="V14" s="116">
        <v>0</v>
      </c>
      <c r="W14">
        <v>0</v>
      </c>
      <c r="X14">
        <v>-202</v>
      </c>
      <c r="Y14">
        <v>0</v>
      </c>
      <c r="Z14">
        <v>-132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0.96</v>
      </c>
      <c r="N15" s="115">
        <v>0</v>
      </c>
      <c r="O15" s="88">
        <v>-212</v>
      </c>
      <c r="P15" s="88">
        <v>-144</v>
      </c>
      <c r="Q15" s="88">
        <v>0</v>
      </c>
      <c r="R15" s="88">
        <v>0</v>
      </c>
      <c r="S15" s="116">
        <v>0</v>
      </c>
      <c r="U15" s="115">
        <v>-356</v>
      </c>
      <c r="V15" s="116">
        <v>0.96</v>
      </c>
      <c r="W15">
        <v>0</v>
      </c>
      <c r="X15">
        <v>-212</v>
      </c>
      <c r="Y15">
        <v>0.96</v>
      </c>
      <c r="Z15">
        <v>-144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-217</v>
      </c>
      <c r="P16" s="88">
        <v>-146</v>
      </c>
      <c r="Q16" s="88">
        <v>0</v>
      </c>
      <c r="R16" s="88">
        <v>0</v>
      </c>
      <c r="S16" s="116">
        <v>0</v>
      </c>
      <c r="U16" s="115">
        <v>-363</v>
      </c>
      <c r="V16" s="116">
        <v>0</v>
      </c>
      <c r="W16">
        <v>0</v>
      </c>
      <c r="X16">
        <v>-217</v>
      </c>
      <c r="Y16">
        <v>0</v>
      </c>
      <c r="Z16">
        <v>-146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3.28</v>
      </c>
      <c r="N17" s="115">
        <v>0</v>
      </c>
      <c r="O17" s="88">
        <v>-222</v>
      </c>
      <c r="P17" s="88">
        <v>-138</v>
      </c>
      <c r="Q17" s="88">
        <v>0</v>
      </c>
      <c r="R17" s="88">
        <v>0</v>
      </c>
      <c r="S17" s="116">
        <v>0</v>
      </c>
      <c r="U17" s="115">
        <v>-360</v>
      </c>
      <c r="V17" s="116">
        <v>3.28</v>
      </c>
      <c r="W17">
        <v>0</v>
      </c>
      <c r="X17">
        <v>-222</v>
      </c>
      <c r="Y17">
        <v>3.28</v>
      </c>
      <c r="Z17">
        <v>-138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1.74</v>
      </c>
      <c r="N18" s="115">
        <v>0</v>
      </c>
      <c r="O18" s="88">
        <v>-217</v>
      </c>
      <c r="P18" s="88">
        <v>-135</v>
      </c>
      <c r="Q18" s="88">
        <v>0</v>
      </c>
      <c r="R18" s="88">
        <v>0</v>
      </c>
      <c r="S18" s="116">
        <v>0</v>
      </c>
      <c r="U18" s="115">
        <v>-352</v>
      </c>
      <c r="V18" s="116">
        <v>1.74</v>
      </c>
      <c r="W18">
        <v>0</v>
      </c>
      <c r="X18">
        <v>-217</v>
      </c>
      <c r="Y18">
        <v>1.74</v>
      </c>
      <c r="Z18">
        <v>-135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5.21</v>
      </c>
      <c r="N19" s="115">
        <v>0</v>
      </c>
      <c r="O19" s="88">
        <v>-212</v>
      </c>
      <c r="P19" s="88">
        <v>-129</v>
      </c>
      <c r="Q19" s="88">
        <v>0</v>
      </c>
      <c r="R19" s="88">
        <v>0</v>
      </c>
      <c r="S19" s="116">
        <v>0</v>
      </c>
      <c r="U19" s="115">
        <v>-341</v>
      </c>
      <c r="V19" s="116">
        <v>5.21</v>
      </c>
      <c r="W19">
        <v>0</v>
      </c>
      <c r="X19">
        <v>-212</v>
      </c>
      <c r="Y19">
        <v>5.21</v>
      </c>
      <c r="Z19">
        <v>-129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3.76</v>
      </c>
      <c r="N20" s="115">
        <v>0</v>
      </c>
      <c r="O20" s="88">
        <v>-207</v>
      </c>
      <c r="P20" s="88">
        <v>-119</v>
      </c>
      <c r="Q20" s="88">
        <v>0</v>
      </c>
      <c r="R20" s="88">
        <v>0</v>
      </c>
      <c r="S20" s="116">
        <v>0</v>
      </c>
      <c r="U20" s="115">
        <v>-326</v>
      </c>
      <c r="V20" s="116">
        <v>3.76</v>
      </c>
      <c r="W20">
        <v>0</v>
      </c>
      <c r="X20">
        <v>-207</v>
      </c>
      <c r="Y20">
        <v>3.76</v>
      </c>
      <c r="Z20">
        <v>-119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3.47</v>
      </c>
      <c r="N21" s="115">
        <v>0</v>
      </c>
      <c r="O21" s="88">
        <v>-216.94</v>
      </c>
      <c r="P21" s="88">
        <v>-235</v>
      </c>
      <c r="Q21" s="88">
        <v>0</v>
      </c>
      <c r="R21" s="88">
        <v>0</v>
      </c>
      <c r="S21" s="116">
        <v>0</v>
      </c>
      <c r="U21" s="115">
        <v>-451.94</v>
      </c>
      <c r="V21" s="116">
        <v>3.47</v>
      </c>
      <c r="W21">
        <v>0</v>
      </c>
      <c r="X21">
        <v>-216.94</v>
      </c>
      <c r="Y21">
        <v>3.47</v>
      </c>
      <c r="Z21">
        <v>-235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1.83</v>
      </c>
      <c r="N22" s="115">
        <v>0</v>
      </c>
      <c r="O22" s="88">
        <v>-214</v>
      </c>
      <c r="P22" s="88">
        <v>-221</v>
      </c>
      <c r="Q22" s="88">
        <v>0</v>
      </c>
      <c r="R22" s="88">
        <v>0</v>
      </c>
      <c r="S22" s="116">
        <v>0</v>
      </c>
      <c r="U22" s="115">
        <v>-435</v>
      </c>
      <c r="V22" s="116">
        <v>1.83</v>
      </c>
      <c r="W22">
        <v>0</v>
      </c>
      <c r="X22">
        <v>-214</v>
      </c>
      <c r="Y22">
        <v>1.83</v>
      </c>
      <c r="Z22">
        <v>-221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-204</v>
      </c>
      <c r="P23" s="88">
        <v>-199</v>
      </c>
      <c r="Q23" s="88">
        <v>0</v>
      </c>
      <c r="R23" s="88">
        <v>0</v>
      </c>
      <c r="S23" s="116">
        <v>0</v>
      </c>
      <c r="U23" s="115">
        <v>-403</v>
      </c>
      <c r="V23" s="116">
        <v>0</v>
      </c>
      <c r="W23">
        <v>0</v>
      </c>
      <c r="X23">
        <v>-204</v>
      </c>
      <c r="Y23">
        <v>0</v>
      </c>
      <c r="Z23">
        <v>-199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-215</v>
      </c>
      <c r="P24" s="88">
        <v>-177</v>
      </c>
      <c r="Q24" s="88">
        <v>0</v>
      </c>
      <c r="R24" s="88">
        <v>0</v>
      </c>
      <c r="S24" s="116">
        <v>0</v>
      </c>
      <c r="U24" s="115">
        <v>-392</v>
      </c>
      <c r="V24" s="116">
        <v>0</v>
      </c>
      <c r="W24">
        <v>0</v>
      </c>
      <c r="X24">
        <v>-215</v>
      </c>
      <c r="Y24">
        <v>0</v>
      </c>
      <c r="Z24">
        <v>-177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-206</v>
      </c>
      <c r="P25" s="88">
        <v>-157</v>
      </c>
      <c r="Q25" s="88">
        <v>0</v>
      </c>
      <c r="R25" s="88">
        <v>0</v>
      </c>
      <c r="S25" s="116">
        <v>0</v>
      </c>
      <c r="U25" s="115">
        <v>-363</v>
      </c>
      <c r="V25" s="116">
        <v>0</v>
      </c>
      <c r="W25">
        <v>0</v>
      </c>
      <c r="X25">
        <v>-206</v>
      </c>
      <c r="Y25">
        <v>0</v>
      </c>
      <c r="Z25">
        <v>-157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-220</v>
      </c>
      <c r="P26" s="88">
        <v>-222</v>
      </c>
      <c r="Q26" s="88">
        <v>0</v>
      </c>
      <c r="R26" s="88">
        <v>0</v>
      </c>
      <c r="S26" s="116">
        <v>0</v>
      </c>
      <c r="U26" s="115">
        <v>-442</v>
      </c>
      <c r="V26" s="116">
        <v>0</v>
      </c>
      <c r="W26">
        <v>0</v>
      </c>
      <c r="X26">
        <v>-220</v>
      </c>
      <c r="Y26">
        <v>0</v>
      </c>
      <c r="Z26">
        <v>-222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</v>
      </c>
      <c r="P27" s="88">
        <v>0</v>
      </c>
      <c r="Q27" s="88">
        <v>0</v>
      </c>
      <c r="R27" s="88">
        <v>0</v>
      </c>
      <c r="S27" s="116">
        <v>0</v>
      </c>
      <c r="U27" s="115">
        <v>-20</v>
      </c>
      <c r="V27" s="116">
        <v>0</v>
      </c>
      <c r="W27">
        <v>0</v>
      </c>
      <c r="X27">
        <v>-20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-20</v>
      </c>
      <c r="P28" s="88">
        <v>-34</v>
      </c>
      <c r="Q28" s="88">
        <v>0</v>
      </c>
      <c r="R28" s="88">
        <v>0</v>
      </c>
      <c r="S28" s="116">
        <v>0</v>
      </c>
      <c r="U28" s="115">
        <v>-54</v>
      </c>
      <c r="V28" s="116">
        <v>0</v>
      </c>
      <c r="W28">
        <v>0</v>
      </c>
      <c r="X28">
        <v>-20</v>
      </c>
      <c r="Y28">
        <v>0</v>
      </c>
      <c r="Z28">
        <v>-34</v>
      </c>
    </row>
    <row r="29" spans="7:26">
      <c r="G29" t="s">
        <v>71</v>
      </c>
      <c r="H29" s="115">
        <v>129.16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-20</v>
      </c>
      <c r="P29" s="88">
        <v>0</v>
      </c>
      <c r="Q29" s="88">
        <v>0</v>
      </c>
      <c r="R29" s="88">
        <v>0</v>
      </c>
      <c r="S29" s="116">
        <v>0</v>
      </c>
      <c r="U29" s="115">
        <v>-20</v>
      </c>
      <c r="V29" s="116">
        <v>129.16</v>
      </c>
      <c r="W29">
        <v>129.16</v>
      </c>
      <c r="X29">
        <v>-20</v>
      </c>
      <c r="Y29">
        <v>0</v>
      </c>
      <c r="Z29">
        <v>0</v>
      </c>
    </row>
    <row r="30" spans="7:26">
      <c r="G30" t="s">
        <v>72</v>
      </c>
      <c r="H30" s="115">
        <v>238.08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238.08</v>
      </c>
      <c r="W30">
        <v>238.08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236.16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236.16</v>
      </c>
      <c r="W39">
        <v>236.16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263.14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263.14</v>
      </c>
      <c r="W40">
        <v>263.14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254.47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254.47</v>
      </c>
      <c r="W41">
        <v>254.47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251.58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251.58</v>
      </c>
      <c r="W42">
        <v>251.58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303.63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303.63</v>
      </c>
      <c r="W43">
        <v>303.63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267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267</v>
      </c>
      <c r="W44">
        <v>267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232.3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232.3</v>
      </c>
      <c r="W45">
        <v>232.3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182.18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182.18</v>
      </c>
      <c r="W46">
        <v>182.18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111.04</v>
      </c>
      <c r="I47" s="88">
        <v>0</v>
      </c>
      <c r="J47" s="88">
        <v>0</v>
      </c>
      <c r="K47" s="88">
        <v>0</v>
      </c>
      <c r="L47" s="88">
        <v>0</v>
      </c>
      <c r="M47" s="116">
        <v>7.42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118.46</v>
      </c>
      <c r="W47">
        <v>111.04</v>
      </c>
      <c r="X47">
        <v>0</v>
      </c>
      <c r="Y47">
        <v>7.42</v>
      </c>
      <c r="Z47">
        <v>0</v>
      </c>
    </row>
    <row r="48" spans="7:26">
      <c r="G48" t="s">
        <v>90</v>
      </c>
      <c r="H48" s="115">
        <v>41.26</v>
      </c>
      <c r="I48" s="88">
        <v>0</v>
      </c>
      <c r="J48" s="88">
        <v>0</v>
      </c>
      <c r="K48" s="88">
        <v>0</v>
      </c>
      <c r="L48" s="88">
        <v>0</v>
      </c>
      <c r="M48" s="116">
        <v>1.83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43.09</v>
      </c>
      <c r="W48">
        <v>41.26</v>
      </c>
      <c r="X48">
        <v>0</v>
      </c>
      <c r="Y48">
        <v>1.83</v>
      </c>
      <c r="Z48">
        <v>0</v>
      </c>
    </row>
    <row r="49" spans="7:26">
      <c r="G49" t="s">
        <v>91</v>
      </c>
      <c r="H49" s="115">
        <v>51.95</v>
      </c>
      <c r="I49" s="88">
        <v>0</v>
      </c>
      <c r="J49" s="88">
        <v>0</v>
      </c>
      <c r="K49" s="88">
        <v>0</v>
      </c>
      <c r="L49" s="88">
        <v>0</v>
      </c>
      <c r="M49" s="116">
        <v>2.8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54.75</v>
      </c>
      <c r="W49">
        <v>51.95</v>
      </c>
      <c r="X49">
        <v>0</v>
      </c>
      <c r="Y49">
        <v>2.8</v>
      </c>
      <c r="Z49">
        <v>0</v>
      </c>
    </row>
    <row r="50" spans="7:26">
      <c r="G50" t="s">
        <v>92</v>
      </c>
      <c r="H50" s="115">
        <v>20.04</v>
      </c>
      <c r="I50" s="88">
        <v>0</v>
      </c>
      <c r="J50" s="88">
        <v>0</v>
      </c>
      <c r="K50" s="88">
        <v>0</v>
      </c>
      <c r="L50" s="88">
        <v>0</v>
      </c>
      <c r="M50" s="116">
        <v>3.86</v>
      </c>
      <c r="N50" s="115">
        <v>0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>
        <v>-5</v>
      </c>
      <c r="V50" s="116">
        <v>23.9</v>
      </c>
      <c r="W50">
        <v>20.04</v>
      </c>
      <c r="X50">
        <v>-5</v>
      </c>
      <c r="Y50">
        <v>3.86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0.57999999999999996</v>
      </c>
      <c r="W51">
        <v>0</v>
      </c>
      <c r="X51">
        <v>0</v>
      </c>
      <c r="Y51">
        <v>0.57999999999999996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3.18</v>
      </c>
      <c r="N52" s="115">
        <v>0</v>
      </c>
      <c r="O52" s="88">
        <v>0</v>
      </c>
      <c r="P52" s="88">
        <v>-23</v>
      </c>
      <c r="Q52" s="88">
        <v>0</v>
      </c>
      <c r="R52" s="88">
        <v>0</v>
      </c>
      <c r="S52" s="116">
        <v>0</v>
      </c>
      <c r="U52" s="115">
        <v>-23</v>
      </c>
      <c r="V52" s="116">
        <v>3.18</v>
      </c>
      <c r="W52">
        <v>0</v>
      </c>
      <c r="X52">
        <v>0</v>
      </c>
      <c r="Y52">
        <v>3.18</v>
      </c>
      <c r="Z52">
        <v>-23</v>
      </c>
    </row>
    <row r="53" spans="7:26">
      <c r="G53" t="s">
        <v>95</v>
      </c>
      <c r="H53" s="115">
        <v>82.89</v>
      </c>
      <c r="I53" s="88">
        <v>0</v>
      </c>
      <c r="J53" s="88">
        <v>0</v>
      </c>
      <c r="K53" s="88">
        <v>0</v>
      </c>
      <c r="L53" s="88">
        <v>0</v>
      </c>
      <c r="M53" s="116">
        <v>1.35</v>
      </c>
      <c r="N53" s="115">
        <v>0</v>
      </c>
      <c r="O53" s="88">
        <v>0</v>
      </c>
      <c r="P53" s="88">
        <v>-159</v>
      </c>
      <c r="Q53" s="88">
        <v>0</v>
      </c>
      <c r="R53" s="88">
        <v>0</v>
      </c>
      <c r="S53" s="116">
        <v>0</v>
      </c>
      <c r="U53" s="115">
        <v>-159</v>
      </c>
      <c r="V53" s="116">
        <v>84.24</v>
      </c>
      <c r="W53">
        <v>82.89</v>
      </c>
      <c r="X53">
        <v>0</v>
      </c>
      <c r="Y53">
        <v>1.35</v>
      </c>
      <c r="Z53">
        <v>-159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6.84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6.84</v>
      </c>
      <c r="W54">
        <v>0</v>
      </c>
      <c r="X54">
        <v>0</v>
      </c>
      <c r="Y54">
        <v>6.84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0.96</v>
      </c>
      <c r="N55" s="115">
        <v>0</v>
      </c>
      <c r="O55" s="88">
        <v>-1</v>
      </c>
      <c r="P55" s="88">
        <v>-13</v>
      </c>
      <c r="Q55" s="88">
        <v>0</v>
      </c>
      <c r="R55" s="88">
        <v>0</v>
      </c>
      <c r="S55" s="116">
        <v>0</v>
      </c>
      <c r="U55" s="115">
        <v>-14</v>
      </c>
      <c r="V55" s="116">
        <v>0.96</v>
      </c>
      <c r="W55">
        <v>0</v>
      </c>
      <c r="X55">
        <v>-1</v>
      </c>
      <c r="Y55">
        <v>0.96</v>
      </c>
      <c r="Z55">
        <v>-13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1.74</v>
      </c>
      <c r="N56" s="115">
        <v>0</v>
      </c>
      <c r="O56" s="88">
        <v>-31</v>
      </c>
      <c r="P56" s="88">
        <v>-52</v>
      </c>
      <c r="Q56" s="88">
        <v>0</v>
      </c>
      <c r="R56" s="88">
        <v>0</v>
      </c>
      <c r="S56" s="116">
        <v>0</v>
      </c>
      <c r="U56" s="115">
        <v>-83</v>
      </c>
      <c r="V56" s="116">
        <v>1.74</v>
      </c>
      <c r="W56">
        <v>0</v>
      </c>
      <c r="X56">
        <v>-31</v>
      </c>
      <c r="Y56">
        <v>1.74</v>
      </c>
      <c r="Z56">
        <v>-52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0.28999999999999998</v>
      </c>
      <c r="N57" s="115">
        <v>0</v>
      </c>
      <c r="O57" s="88">
        <v>-41</v>
      </c>
      <c r="P57" s="88">
        <v>-24</v>
      </c>
      <c r="Q57" s="88">
        <v>0</v>
      </c>
      <c r="R57" s="88">
        <v>0</v>
      </c>
      <c r="S57" s="116">
        <v>0</v>
      </c>
      <c r="U57" s="115">
        <v>-65</v>
      </c>
      <c r="V57" s="116">
        <v>0.28999999999999998</v>
      </c>
      <c r="W57">
        <v>0</v>
      </c>
      <c r="X57">
        <v>-41</v>
      </c>
      <c r="Y57">
        <v>0.28999999999999998</v>
      </c>
      <c r="Z57">
        <v>-24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-51</v>
      </c>
      <c r="P58" s="88">
        <v>0</v>
      </c>
      <c r="Q58" s="88">
        <v>0</v>
      </c>
      <c r="R58" s="88">
        <v>0</v>
      </c>
      <c r="S58" s="116">
        <v>0</v>
      </c>
      <c r="U58" s="115">
        <v>-51</v>
      </c>
      <c r="V58" s="116">
        <v>0</v>
      </c>
      <c r="W58">
        <v>0</v>
      </c>
      <c r="X58">
        <v>-51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1.45</v>
      </c>
      <c r="N59" s="115">
        <v>0</v>
      </c>
      <c r="O59" s="88">
        <v>-46</v>
      </c>
      <c r="P59" s="88">
        <v>0</v>
      </c>
      <c r="Q59" s="88">
        <v>0</v>
      </c>
      <c r="R59" s="88">
        <v>0</v>
      </c>
      <c r="S59" s="116">
        <v>0</v>
      </c>
      <c r="U59" s="115">
        <v>-46</v>
      </c>
      <c r="V59" s="116">
        <v>1.45</v>
      </c>
      <c r="W59">
        <v>0</v>
      </c>
      <c r="X59">
        <v>-46</v>
      </c>
      <c r="Y59">
        <v>1.45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4.1399999999999997</v>
      </c>
      <c r="N60" s="115">
        <v>0</v>
      </c>
      <c r="O60" s="88">
        <v>-47</v>
      </c>
      <c r="P60" s="88">
        <v>0</v>
      </c>
      <c r="Q60" s="88">
        <v>0</v>
      </c>
      <c r="R60" s="88">
        <v>0</v>
      </c>
      <c r="S60" s="116">
        <v>0</v>
      </c>
      <c r="U60" s="115">
        <v>-47</v>
      </c>
      <c r="V60" s="116">
        <v>4.1399999999999997</v>
      </c>
      <c r="W60">
        <v>0</v>
      </c>
      <c r="X60">
        <v>-47</v>
      </c>
      <c r="Y60">
        <v>4.1399999999999997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9.25</v>
      </c>
      <c r="N61" s="115">
        <v>0</v>
      </c>
      <c r="O61" s="88">
        <v>-77</v>
      </c>
      <c r="P61" s="88">
        <v>0</v>
      </c>
      <c r="Q61" s="88">
        <v>0</v>
      </c>
      <c r="R61" s="88">
        <v>0</v>
      </c>
      <c r="S61" s="116">
        <v>0</v>
      </c>
      <c r="U61" s="115">
        <v>-77</v>
      </c>
      <c r="V61" s="116">
        <v>9.25</v>
      </c>
      <c r="W61">
        <v>0</v>
      </c>
      <c r="X61">
        <v>-77</v>
      </c>
      <c r="Y61">
        <v>9.25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3.76</v>
      </c>
      <c r="N62" s="115">
        <v>0</v>
      </c>
      <c r="O62" s="88">
        <v>-85</v>
      </c>
      <c r="P62" s="88">
        <v>-163</v>
      </c>
      <c r="Q62" s="88">
        <v>0</v>
      </c>
      <c r="R62" s="88">
        <v>0</v>
      </c>
      <c r="S62" s="116">
        <v>0</v>
      </c>
      <c r="U62" s="115">
        <v>-248</v>
      </c>
      <c r="V62" s="116">
        <v>3.76</v>
      </c>
      <c r="W62">
        <v>0</v>
      </c>
      <c r="X62">
        <v>-85</v>
      </c>
      <c r="Y62">
        <v>3.76</v>
      </c>
      <c r="Z62">
        <v>-163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2.2200000000000002</v>
      </c>
      <c r="N63" s="115">
        <v>0</v>
      </c>
      <c r="O63" s="88">
        <v>-80</v>
      </c>
      <c r="P63" s="88">
        <v>-98</v>
      </c>
      <c r="Q63" s="88">
        <v>0</v>
      </c>
      <c r="R63" s="88">
        <v>0</v>
      </c>
      <c r="S63" s="116">
        <v>0</v>
      </c>
      <c r="U63" s="115">
        <v>-178</v>
      </c>
      <c r="V63" s="116">
        <v>2.2200000000000002</v>
      </c>
      <c r="W63">
        <v>0</v>
      </c>
      <c r="X63">
        <v>-80</v>
      </c>
      <c r="Y63">
        <v>2.2200000000000002</v>
      </c>
      <c r="Z63">
        <v>-98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4.43</v>
      </c>
      <c r="N64" s="115">
        <v>0</v>
      </c>
      <c r="O64" s="88">
        <v>-65</v>
      </c>
      <c r="P64" s="88">
        <v>-132</v>
      </c>
      <c r="Q64" s="88">
        <v>0</v>
      </c>
      <c r="R64" s="88">
        <v>0</v>
      </c>
      <c r="S64" s="116">
        <v>0</v>
      </c>
      <c r="U64" s="115">
        <v>-197</v>
      </c>
      <c r="V64" s="116">
        <v>4.43</v>
      </c>
      <c r="W64">
        <v>0</v>
      </c>
      <c r="X64">
        <v>-65</v>
      </c>
      <c r="Y64">
        <v>4.43</v>
      </c>
      <c r="Z64">
        <v>-132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0.96</v>
      </c>
      <c r="N65" s="115">
        <v>0</v>
      </c>
      <c r="O65" s="88">
        <v>-45</v>
      </c>
      <c r="P65" s="88">
        <v>-104</v>
      </c>
      <c r="Q65" s="88">
        <v>0</v>
      </c>
      <c r="R65" s="88">
        <v>0</v>
      </c>
      <c r="S65" s="116">
        <v>0</v>
      </c>
      <c r="U65" s="115">
        <v>-149</v>
      </c>
      <c r="V65" s="116">
        <v>0.96</v>
      </c>
      <c r="W65">
        <v>0</v>
      </c>
      <c r="X65">
        <v>-45</v>
      </c>
      <c r="Y65">
        <v>0.96</v>
      </c>
      <c r="Z65">
        <v>-104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2.99</v>
      </c>
      <c r="N66" s="115">
        <v>0</v>
      </c>
      <c r="O66" s="88">
        <v>-20</v>
      </c>
      <c r="P66" s="88">
        <v>-23</v>
      </c>
      <c r="Q66" s="88">
        <v>0</v>
      </c>
      <c r="R66" s="88">
        <v>0</v>
      </c>
      <c r="S66" s="116">
        <v>0</v>
      </c>
      <c r="U66" s="115">
        <v>-43</v>
      </c>
      <c r="V66" s="116">
        <v>2.99</v>
      </c>
      <c r="W66">
        <v>0</v>
      </c>
      <c r="X66">
        <v>-20</v>
      </c>
      <c r="Y66">
        <v>2.99</v>
      </c>
      <c r="Z66">
        <v>-23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3.66</v>
      </c>
      <c r="N67" s="115">
        <v>0</v>
      </c>
      <c r="O67" s="88">
        <v>0</v>
      </c>
      <c r="P67" s="88">
        <v>-11.55</v>
      </c>
      <c r="Q67" s="88">
        <v>0</v>
      </c>
      <c r="R67" s="88">
        <v>0</v>
      </c>
      <c r="S67" s="116">
        <v>0</v>
      </c>
      <c r="U67" s="115">
        <v>-11.55</v>
      </c>
      <c r="V67" s="116">
        <v>3.66</v>
      </c>
      <c r="W67">
        <v>0</v>
      </c>
      <c r="X67">
        <v>0</v>
      </c>
      <c r="Y67">
        <v>3.66</v>
      </c>
      <c r="Z67">
        <v>-11.55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9.64</v>
      </c>
      <c r="N68" s="115">
        <v>0</v>
      </c>
      <c r="O68" s="88">
        <v>0</v>
      </c>
      <c r="P68" s="88">
        <v>-44</v>
      </c>
      <c r="Q68" s="88">
        <v>0</v>
      </c>
      <c r="R68" s="88">
        <v>0</v>
      </c>
      <c r="S68" s="116">
        <v>0</v>
      </c>
      <c r="U68" s="115">
        <v>-44</v>
      </c>
      <c r="V68" s="116">
        <v>9.64</v>
      </c>
      <c r="W68">
        <v>0</v>
      </c>
      <c r="X68">
        <v>0</v>
      </c>
      <c r="Y68">
        <v>9.64</v>
      </c>
      <c r="Z68">
        <v>-44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2.5099999999999998</v>
      </c>
      <c r="N69" s="115">
        <v>0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>
        <v>-70</v>
      </c>
      <c r="V69" s="116">
        <v>2.5099999999999998</v>
      </c>
      <c r="W69">
        <v>0</v>
      </c>
      <c r="X69">
        <v>0</v>
      </c>
      <c r="Y69">
        <v>2.5099999999999998</v>
      </c>
      <c r="Z69">
        <v>-70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4.24</v>
      </c>
      <c r="N70" s="115">
        <v>0</v>
      </c>
      <c r="O70" s="88">
        <v>0</v>
      </c>
      <c r="P70" s="88">
        <v>-17</v>
      </c>
      <c r="Q70" s="88">
        <v>0</v>
      </c>
      <c r="R70" s="88">
        <v>0</v>
      </c>
      <c r="S70" s="116">
        <v>0</v>
      </c>
      <c r="U70" s="115">
        <v>-17</v>
      </c>
      <c r="V70" s="116">
        <v>4.24</v>
      </c>
      <c r="W70">
        <v>0</v>
      </c>
      <c r="X70">
        <v>0</v>
      </c>
      <c r="Y70">
        <v>4.24</v>
      </c>
      <c r="Z70">
        <v>-17</v>
      </c>
    </row>
    <row r="71" spans="7:26">
      <c r="G71" t="s">
        <v>113</v>
      </c>
      <c r="H71" s="115">
        <v>44.34</v>
      </c>
      <c r="I71" s="88">
        <v>0</v>
      </c>
      <c r="J71" s="88">
        <v>0</v>
      </c>
      <c r="K71" s="88">
        <v>0</v>
      </c>
      <c r="L71" s="88">
        <v>0</v>
      </c>
      <c r="M71" s="116">
        <v>7.04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51.38</v>
      </c>
      <c r="W71">
        <v>44.34</v>
      </c>
      <c r="X71">
        <v>0</v>
      </c>
      <c r="Y71">
        <v>7.04</v>
      </c>
      <c r="Z71">
        <v>0</v>
      </c>
    </row>
    <row r="72" spans="7:26">
      <c r="G72" t="s">
        <v>114</v>
      </c>
      <c r="H72" s="115">
        <v>132.05000000000001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132.05000000000001</v>
      </c>
      <c r="W72">
        <v>132.05000000000001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170.61</v>
      </c>
      <c r="I73" s="88">
        <v>0</v>
      </c>
      <c r="J73" s="88">
        <v>0</v>
      </c>
      <c r="K73" s="88">
        <v>0</v>
      </c>
      <c r="L73" s="88">
        <v>0</v>
      </c>
      <c r="M73" s="116">
        <v>2.0699999999999998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172.68</v>
      </c>
      <c r="W73">
        <v>170.61</v>
      </c>
      <c r="X73">
        <v>0</v>
      </c>
      <c r="Y73">
        <v>2.0699999999999998</v>
      </c>
      <c r="Z73">
        <v>0</v>
      </c>
    </row>
    <row r="74" spans="7:26">
      <c r="G74" t="s">
        <v>116</v>
      </c>
      <c r="H74" s="115">
        <v>159.04</v>
      </c>
      <c r="I74" s="88">
        <v>0</v>
      </c>
      <c r="J74" s="88">
        <v>0</v>
      </c>
      <c r="K74" s="88">
        <v>0</v>
      </c>
      <c r="L74" s="88">
        <v>0</v>
      </c>
      <c r="M74" s="116">
        <v>3.47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162.51</v>
      </c>
      <c r="W74">
        <v>159.04</v>
      </c>
      <c r="X74">
        <v>0</v>
      </c>
      <c r="Y74">
        <v>3.47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9.64</v>
      </c>
      <c r="N75" s="115">
        <v>0</v>
      </c>
      <c r="O75" s="88">
        <v>0</v>
      </c>
      <c r="P75" s="88">
        <v>-33</v>
      </c>
      <c r="Q75" s="88">
        <v>0</v>
      </c>
      <c r="R75" s="88">
        <v>0</v>
      </c>
      <c r="S75" s="116">
        <v>0</v>
      </c>
      <c r="U75" s="115">
        <v>-33</v>
      </c>
      <c r="V75" s="116">
        <v>9.64</v>
      </c>
      <c r="W75">
        <v>0</v>
      </c>
      <c r="X75">
        <v>0</v>
      </c>
      <c r="Y75">
        <v>9.64</v>
      </c>
      <c r="Z75">
        <v>-33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-48</v>
      </c>
      <c r="Q76" s="88">
        <v>0</v>
      </c>
      <c r="R76" s="88">
        <v>0</v>
      </c>
      <c r="S76" s="116">
        <v>0</v>
      </c>
      <c r="U76" s="115">
        <v>-48</v>
      </c>
      <c r="V76" s="116">
        <v>0</v>
      </c>
      <c r="W76">
        <v>0</v>
      </c>
      <c r="X76">
        <v>0</v>
      </c>
      <c r="Y76">
        <v>0</v>
      </c>
      <c r="Z76">
        <v>-48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1.93</v>
      </c>
      <c r="N77" s="115">
        <v>0</v>
      </c>
      <c r="O77" s="88">
        <v>0</v>
      </c>
      <c r="P77" s="88">
        <v>-73</v>
      </c>
      <c r="Q77" s="88">
        <v>0</v>
      </c>
      <c r="R77" s="88">
        <v>0</v>
      </c>
      <c r="S77" s="116">
        <v>0</v>
      </c>
      <c r="U77" s="115">
        <v>-73</v>
      </c>
      <c r="V77" s="116">
        <v>1.93</v>
      </c>
      <c r="W77">
        <v>0</v>
      </c>
      <c r="X77">
        <v>0</v>
      </c>
      <c r="Y77">
        <v>1.93</v>
      </c>
      <c r="Z77">
        <v>-73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-110</v>
      </c>
      <c r="Q78" s="88">
        <v>0</v>
      </c>
      <c r="R78" s="88">
        <v>0</v>
      </c>
      <c r="S78" s="116">
        <v>0</v>
      </c>
      <c r="U78" s="115">
        <v>-110</v>
      </c>
      <c r="V78" s="116">
        <v>0</v>
      </c>
      <c r="W78">
        <v>0</v>
      </c>
      <c r="X78">
        <v>0</v>
      </c>
      <c r="Y78">
        <v>0</v>
      </c>
      <c r="Z78">
        <v>-110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-84</v>
      </c>
      <c r="Q79" s="88">
        <v>0</v>
      </c>
      <c r="R79" s="88">
        <v>0</v>
      </c>
      <c r="S79" s="116">
        <v>0</v>
      </c>
      <c r="U79" s="115">
        <v>-84</v>
      </c>
      <c r="V79" s="116">
        <v>0</v>
      </c>
      <c r="W79">
        <v>0</v>
      </c>
      <c r="X79">
        <v>0</v>
      </c>
      <c r="Y79">
        <v>0</v>
      </c>
      <c r="Z79">
        <v>-84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3.08</v>
      </c>
      <c r="N80" s="115">
        <v>0</v>
      </c>
      <c r="O80" s="88">
        <v>0</v>
      </c>
      <c r="P80" s="88">
        <v>-46</v>
      </c>
      <c r="Q80" s="88">
        <v>0</v>
      </c>
      <c r="R80" s="88">
        <v>0</v>
      </c>
      <c r="S80" s="116">
        <v>0</v>
      </c>
      <c r="U80" s="115">
        <v>-46</v>
      </c>
      <c r="V80" s="116">
        <v>3.08</v>
      </c>
      <c r="W80">
        <v>0</v>
      </c>
      <c r="X80">
        <v>0</v>
      </c>
      <c r="Y80">
        <v>3.08</v>
      </c>
      <c r="Z80">
        <v>-46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4.34</v>
      </c>
      <c r="N81" s="115">
        <v>0</v>
      </c>
      <c r="O81" s="88">
        <v>0</v>
      </c>
      <c r="P81" s="88">
        <v>-9</v>
      </c>
      <c r="Q81" s="88">
        <v>0</v>
      </c>
      <c r="R81" s="88">
        <v>0</v>
      </c>
      <c r="S81" s="116">
        <v>0</v>
      </c>
      <c r="U81" s="115">
        <v>-9</v>
      </c>
      <c r="V81" s="116">
        <v>4.34</v>
      </c>
      <c r="W81">
        <v>0</v>
      </c>
      <c r="X81">
        <v>0</v>
      </c>
      <c r="Y81">
        <v>4.34</v>
      </c>
      <c r="Z81">
        <v>-9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0</v>
      </c>
      <c r="P82" s="88">
        <v>-33</v>
      </c>
      <c r="Q82" s="88">
        <v>0</v>
      </c>
      <c r="R82" s="88">
        <v>0</v>
      </c>
      <c r="S82" s="116">
        <v>0</v>
      </c>
      <c r="U82" s="115">
        <v>-33</v>
      </c>
      <c r="V82" s="116">
        <v>9.64</v>
      </c>
      <c r="W82">
        <v>0</v>
      </c>
      <c r="X82">
        <v>0</v>
      </c>
      <c r="Y82">
        <v>9.64</v>
      </c>
      <c r="Z82">
        <v>-33</v>
      </c>
    </row>
    <row r="83" spans="7:26">
      <c r="G83" t="s">
        <v>125</v>
      </c>
      <c r="H83" s="115">
        <v>127.23</v>
      </c>
      <c r="I83" s="88">
        <v>0</v>
      </c>
      <c r="J83" s="88">
        <v>0</v>
      </c>
      <c r="K83" s="88">
        <v>0</v>
      </c>
      <c r="L83" s="88">
        <v>0</v>
      </c>
      <c r="M83" s="116">
        <v>5.1100000000000003</v>
      </c>
      <c r="N83" s="115">
        <v>0</v>
      </c>
      <c r="O83" s="88">
        <v>-20</v>
      </c>
      <c r="P83" s="88">
        <v>0</v>
      </c>
      <c r="Q83" s="88">
        <v>0</v>
      </c>
      <c r="R83" s="88">
        <v>0</v>
      </c>
      <c r="S83" s="116">
        <v>0</v>
      </c>
      <c r="U83" s="115">
        <v>-20</v>
      </c>
      <c r="V83" s="116">
        <v>132.34</v>
      </c>
      <c r="W83">
        <v>127.23</v>
      </c>
      <c r="X83">
        <v>-20</v>
      </c>
      <c r="Y83">
        <v>5.1100000000000003</v>
      </c>
      <c r="Z83">
        <v>0</v>
      </c>
    </row>
    <row r="84" spans="7:26">
      <c r="G84" t="s">
        <v>126</v>
      </c>
      <c r="H84" s="115">
        <v>103.14</v>
      </c>
      <c r="I84" s="88">
        <v>0</v>
      </c>
      <c r="J84" s="88">
        <v>0</v>
      </c>
      <c r="K84" s="88">
        <v>0</v>
      </c>
      <c r="L84" s="88">
        <v>0</v>
      </c>
      <c r="M84" s="116">
        <v>5.49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108.63</v>
      </c>
      <c r="W84">
        <v>103.14</v>
      </c>
      <c r="X84">
        <v>-20</v>
      </c>
      <c r="Y84">
        <v>5.49</v>
      </c>
      <c r="Z84">
        <v>0</v>
      </c>
    </row>
    <row r="85" spans="7:26">
      <c r="G85" t="s">
        <v>127</v>
      </c>
      <c r="H85" s="115">
        <v>68.44</v>
      </c>
      <c r="I85" s="88">
        <v>0</v>
      </c>
      <c r="J85" s="88">
        <v>0</v>
      </c>
      <c r="K85" s="88">
        <v>0</v>
      </c>
      <c r="L85" s="88">
        <v>0</v>
      </c>
      <c r="M85" s="116">
        <v>7.52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75.959999999999994</v>
      </c>
      <c r="W85">
        <v>68.44</v>
      </c>
      <c r="X85">
        <v>-20</v>
      </c>
      <c r="Y85">
        <v>7.52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-2</v>
      </c>
      <c r="P86" s="88">
        <v>0</v>
      </c>
      <c r="Q86" s="88">
        <v>0</v>
      </c>
      <c r="R86" s="88">
        <v>0</v>
      </c>
      <c r="S86" s="116">
        <v>0</v>
      </c>
      <c r="U86" s="115">
        <v>-2</v>
      </c>
      <c r="V86" s="116">
        <v>0</v>
      </c>
      <c r="W86">
        <v>0</v>
      </c>
      <c r="X86">
        <v>-2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3.95</v>
      </c>
      <c r="N87" s="115">
        <v>0</v>
      </c>
      <c r="O87" s="88">
        <v>-2</v>
      </c>
      <c r="P87" s="88">
        <v>0</v>
      </c>
      <c r="Q87" s="88">
        <v>0</v>
      </c>
      <c r="R87" s="88">
        <v>0</v>
      </c>
      <c r="S87" s="116">
        <v>0</v>
      </c>
      <c r="U87" s="115">
        <v>-2</v>
      </c>
      <c r="V87" s="116">
        <v>3.95</v>
      </c>
      <c r="W87">
        <v>0</v>
      </c>
      <c r="X87">
        <v>-2</v>
      </c>
      <c r="Y87">
        <v>3.95</v>
      </c>
      <c r="Z87">
        <v>0</v>
      </c>
    </row>
    <row r="88" spans="7:26">
      <c r="G88" t="s">
        <v>130</v>
      </c>
      <c r="H88" s="115">
        <v>75.180000000000007</v>
      </c>
      <c r="I88" s="88">
        <v>0</v>
      </c>
      <c r="J88" s="88">
        <v>0</v>
      </c>
      <c r="K88" s="88">
        <v>0</v>
      </c>
      <c r="L88" s="88">
        <v>0</v>
      </c>
      <c r="M88" s="116">
        <v>3.28</v>
      </c>
      <c r="N88" s="115">
        <v>0</v>
      </c>
      <c r="O88" s="88">
        <v>-2</v>
      </c>
      <c r="P88" s="88">
        <v>0</v>
      </c>
      <c r="Q88" s="88">
        <v>0</v>
      </c>
      <c r="R88" s="88">
        <v>0</v>
      </c>
      <c r="S88" s="116">
        <v>0</v>
      </c>
      <c r="U88" s="115">
        <v>-2</v>
      </c>
      <c r="V88" s="116">
        <v>78.459999999999994</v>
      </c>
      <c r="W88">
        <v>75.180000000000007</v>
      </c>
      <c r="X88">
        <v>-2</v>
      </c>
      <c r="Y88">
        <v>3.28</v>
      </c>
      <c r="Z88">
        <v>0</v>
      </c>
    </row>
    <row r="89" spans="7:26">
      <c r="G89" t="s">
        <v>131</v>
      </c>
      <c r="H89" s="115">
        <v>37.590000000000003</v>
      </c>
      <c r="I89" s="88">
        <v>0</v>
      </c>
      <c r="J89" s="88">
        <v>0</v>
      </c>
      <c r="K89" s="88">
        <v>0</v>
      </c>
      <c r="L89" s="88">
        <v>0</v>
      </c>
      <c r="M89" s="116">
        <v>7.04</v>
      </c>
      <c r="N89" s="115">
        <v>0</v>
      </c>
      <c r="O89" s="88">
        <v>-2</v>
      </c>
      <c r="P89" s="88">
        <v>0</v>
      </c>
      <c r="Q89" s="88">
        <v>0</v>
      </c>
      <c r="R89" s="88">
        <v>0</v>
      </c>
      <c r="S89" s="116">
        <v>0</v>
      </c>
      <c r="U89" s="115">
        <v>-2</v>
      </c>
      <c r="V89" s="116">
        <v>44.63</v>
      </c>
      <c r="W89">
        <v>37.590000000000003</v>
      </c>
      <c r="X89">
        <v>-2</v>
      </c>
      <c r="Y89">
        <v>7.04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1.1599999999999999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1.1599999999999999</v>
      </c>
      <c r="W90">
        <v>0</v>
      </c>
      <c r="X90">
        <v>0</v>
      </c>
      <c r="Y90">
        <v>1.1599999999999999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0.39</v>
      </c>
      <c r="N91" s="115">
        <v>0</v>
      </c>
      <c r="O91" s="88">
        <v>-26</v>
      </c>
      <c r="P91" s="88">
        <v>0</v>
      </c>
      <c r="Q91" s="88">
        <v>0</v>
      </c>
      <c r="R91" s="88">
        <v>0</v>
      </c>
      <c r="S91" s="116">
        <v>0</v>
      </c>
      <c r="U91" s="115">
        <v>-26</v>
      </c>
      <c r="V91" s="116">
        <v>0.39</v>
      </c>
      <c r="W91">
        <v>0</v>
      </c>
      <c r="X91">
        <v>-26</v>
      </c>
      <c r="Y91">
        <v>0.39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1.35</v>
      </c>
      <c r="N92" s="115">
        <v>0</v>
      </c>
      <c r="O92" s="88">
        <v>-56</v>
      </c>
      <c r="P92" s="88">
        <v>0</v>
      </c>
      <c r="Q92" s="88">
        <v>0</v>
      </c>
      <c r="R92" s="88">
        <v>0</v>
      </c>
      <c r="S92" s="116">
        <v>0</v>
      </c>
      <c r="U92" s="115">
        <v>-56</v>
      </c>
      <c r="V92" s="116">
        <v>1.35</v>
      </c>
      <c r="W92">
        <v>0</v>
      </c>
      <c r="X92">
        <v>-56</v>
      </c>
      <c r="Y92">
        <v>1.35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-81</v>
      </c>
      <c r="P93" s="88">
        <v>-2.7</v>
      </c>
      <c r="Q93" s="88">
        <v>0</v>
      </c>
      <c r="R93" s="88">
        <v>0</v>
      </c>
      <c r="S93" s="116">
        <v>0</v>
      </c>
      <c r="U93" s="115">
        <v>-83.7</v>
      </c>
      <c r="V93" s="116">
        <v>0</v>
      </c>
      <c r="W93">
        <v>0</v>
      </c>
      <c r="X93">
        <v>-81</v>
      </c>
      <c r="Y93">
        <v>0</v>
      </c>
      <c r="Z93">
        <v>-2.7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0.96</v>
      </c>
      <c r="N94" s="115">
        <v>0</v>
      </c>
      <c r="O94" s="88">
        <v>-105</v>
      </c>
      <c r="P94" s="88">
        <v>-36</v>
      </c>
      <c r="Q94" s="88">
        <v>0</v>
      </c>
      <c r="R94" s="88">
        <v>0</v>
      </c>
      <c r="S94" s="116">
        <v>0</v>
      </c>
      <c r="U94" s="115">
        <v>-141</v>
      </c>
      <c r="V94" s="116">
        <v>0.96</v>
      </c>
      <c r="W94">
        <v>0</v>
      </c>
      <c r="X94">
        <v>-105</v>
      </c>
      <c r="Y94">
        <v>0.96</v>
      </c>
      <c r="Z94">
        <v>-36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1.64</v>
      </c>
      <c r="N95" s="115">
        <v>0</v>
      </c>
      <c r="O95" s="88">
        <v>-130</v>
      </c>
      <c r="P95" s="88">
        <v>-70</v>
      </c>
      <c r="Q95" s="88">
        <v>0</v>
      </c>
      <c r="R95" s="88">
        <v>0</v>
      </c>
      <c r="S95" s="116">
        <v>0</v>
      </c>
      <c r="U95" s="115">
        <v>-200</v>
      </c>
      <c r="V95" s="116">
        <v>1.64</v>
      </c>
      <c r="W95">
        <v>0</v>
      </c>
      <c r="X95">
        <v>-130</v>
      </c>
      <c r="Y95">
        <v>1.64</v>
      </c>
      <c r="Z95">
        <v>-70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0.48</v>
      </c>
      <c r="N96" s="115">
        <v>0</v>
      </c>
      <c r="O96" s="88">
        <v>-119</v>
      </c>
      <c r="P96" s="88">
        <v>-101</v>
      </c>
      <c r="Q96" s="88">
        <v>0</v>
      </c>
      <c r="R96" s="88">
        <v>0</v>
      </c>
      <c r="S96" s="116">
        <v>0</v>
      </c>
      <c r="U96" s="115">
        <v>-220</v>
      </c>
      <c r="V96" s="116">
        <v>0.48</v>
      </c>
      <c r="W96">
        <v>0</v>
      </c>
      <c r="X96">
        <v>-119</v>
      </c>
      <c r="Y96">
        <v>0.48</v>
      </c>
      <c r="Z96">
        <v>-101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-129</v>
      </c>
      <c r="P97" s="88">
        <v>-118</v>
      </c>
      <c r="Q97" s="88">
        <v>0</v>
      </c>
      <c r="R97" s="88">
        <v>0</v>
      </c>
      <c r="S97" s="116">
        <v>0</v>
      </c>
      <c r="U97" s="115">
        <v>-247</v>
      </c>
      <c r="V97" s="116">
        <v>0</v>
      </c>
      <c r="W97">
        <v>0</v>
      </c>
      <c r="X97">
        <v>-129</v>
      </c>
      <c r="Y97">
        <v>0</v>
      </c>
      <c r="Z97">
        <v>-118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-149</v>
      </c>
      <c r="P98" s="88">
        <v>-137</v>
      </c>
      <c r="Q98" s="88">
        <v>0</v>
      </c>
      <c r="R98" s="88">
        <v>0</v>
      </c>
      <c r="S98" s="116">
        <v>0</v>
      </c>
      <c r="U98" s="115">
        <v>-286</v>
      </c>
      <c r="V98" s="116">
        <v>0</v>
      </c>
      <c r="W98">
        <v>0</v>
      </c>
      <c r="X98">
        <v>-149</v>
      </c>
      <c r="Y98">
        <v>0</v>
      </c>
      <c r="Z98">
        <v>-137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0.895625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4.5342499999999994E-2</v>
      </c>
      <c r="N99" s="110">
        <f t="shared" si="1"/>
        <v>0</v>
      </c>
      <c r="O99" s="111">
        <f t="shared" si="1"/>
        <v>-1.5474775000000001</v>
      </c>
      <c r="P99" s="111">
        <f t="shared" si="1"/>
        <v>-1.3428125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-2.8902899999999998</v>
      </c>
      <c r="V99" s="112">
        <f t="shared" si="1"/>
        <v>0.94096749999999962</v>
      </c>
      <c r="W99">
        <f t="shared" si="1"/>
        <v>0.895625</v>
      </c>
      <c r="X99">
        <f t="shared" si="1"/>
        <v>-1.5474775000000001</v>
      </c>
      <c r="Y99">
        <f t="shared" si="1"/>
        <v>4.5342499999999994E-2</v>
      </c>
      <c r="Z99">
        <f t="shared" si="1"/>
        <v>-1.3428125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87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9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517</v>
      </c>
      <c r="AE1" t="s">
        <v>517</v>
      </c>
      <c r="AF1" t="s">
        <v>517</v>
      </c>
      <c r="AG1" t="s">
        <v>517</v>
      </c>
      <c r="AH1" t="s">
        <v>517</v>
      </c>
      <c r="AI1" t="s">
        <v>517</v>
      </c>
      <c r="AJ1" t="s">
        <v>517</v>
      </c>
      <c r="AK1" t="s">
        <v>517</v>
      </c>
      <c r="AL1" t="s">
        <v>517</v>
      </c>
      <c r="AM1" t="s">
        <v>518</v>
      </c>
      <c r="AN1" t="s">
        <v>149</v>
      </c>
      <c r="AO1" t="s">
        <v>149</v>
      </c>
      <c r="AP1" t="s">
        <v>149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524</v>
      </c>
      <c r="AY1" t="s">
        <v>526</v>
      </c>
      <c r="AZ1" t="s">
        <v>527</v>
      </c>
      <c r="BA1" t="s">
        <v>527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44904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405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519</v>
      </c>
      <c r="AO2" t="s">
        <v>520</v>
      </c>
      <c r="AP2" t="s">
        <v>520</v>
      </c>
      <c r="AQ2" t="s">
        <v>520</v>
      </c>
      <c r="AR2" t="s">
        <v>520</v>
      </c>
      <c r="AS2" t="s">
        <v>521</v>
      </c>
      <c r="AT2" t="s">
        <v>522</v>
      </c>
      <c r="AU2" t="s">
        <v>522</v>
      </c>
      <c r="AV2" t="s">
        <v>522</v>
      </c>
      <c r="AW2" t="s">
        <v>523</v>
      </c>
      <c r="AX2" t="s">
        <v>525</v>
      </c>
      <c r="AY2" t="s">
        <v>405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4.22</v>
      </c>
      <c r="I3" s="95">
        <v>0.5</v>
      </c>
      <c r="J3" s="95">
        <v>4.28</v>
      </c>
      <c r="K3" s="95">
        <v>0</v>
      </c>
      <c r="L3" s="95">
        <v>6.75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T3" t="s">
        <v>528</v>
      </c>
      <c r="W3">
        <v>0</v>
      </c>
      <c r="X3">
        <v>3.69</v>
      </c>
      <c r="Y3">
        <v>0</v>
      </c>
      <c r="Z3">
        <v>0</v>
      </c>
      <c r="AA3">
        <v>0</v>
      </c>
      <c r="AB3">
        <v>4.82</v>
      </c>
      <c r="AC3">
        <v>1.93</v>
      </c>
      <c r="AD3">
        <v>0.53</v>
      </c>
      <c r="AE3">
        <v>0.37</v>
      </c>
      <c r="AF3">
        <v>0.52</v>
      </c>
      <c r="AG3">
        <v>0.93</v>
      </c>
      <c r="AH3">
        <v>0.5</v>
      </c>
      <c r="AI3">
        <v>0.92</v>
      </c>
      <c r="AJ3">
        <v>0.57999999999999996</v>
      </c>
      <c r="AK3">
        <v>0.59</v>
      </c>
      <c r="AL3">
        <v>0.37</v>
      </c>
      <c r="AM3">
        <v>0</v>
      </c>
      <c r="AN3">
        <v>0</v>
      </c>
      <c r="AO3">
        <v>39.090000000000003</v>
      </c>
      <c r="AP3">
        <v>0</v>
      </c>
      <c r="AQ3">
        <v>0</v>
      </c>
      <c r="AR3">
        <v>13.1</v>
      </c>
      <c r="AS3">
        <v>20</v>
      </c>
      <c r="AT3">
        <v>30</v>
      </c>
      <c r="AU3">
        <v>60</v>
      </c>
      <c r="AV3">
        <v>30</v>
      </c>
      <c r="AW3">
        <v>50</v>
      </c>
      <c r="AX3">
        <v>5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4.22</v>
      </c>
      <c r="I4" s="88">
        <v>0.5</v>
      </c>
      <c r="J4" s="88">
        <v>4.28</v>
      </c>
      <c r="K4" s="88">
        <v>0</v>
      </c>
      <c r="L4" s="88">
        <v>6.75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T4" t="s">
        <v>528</v>
      </c>
      <c r="W4">
        <v>0</v>
      </c>
      <c r="X4">
        <v>3.69</v>
      </c>
      <c r="Y4">
        <v>0</v>
      </c>
      <c r="Z4">
        <v>0</v>
      </c>
      <c r="AA4">
        <v>0</v>
      </c>
      <c r="AB4">
        <v>4.82</v>
      </c>
      <c r="AC4">
        <v>1.93</v>
      </c>
      <c r="AD4">
        <v>0.53</v>
      </c>
      <c r="AE4">
        <v>0.37</v>
      </c>
      <c r="AF4">
        <v>0.52</v>
      </c>
      <c r="AG4">
        <v>0.93</v>
      </c>
      <c r="AH4">
        <v>0.5</v>
      </c>
      <c r="AI4">
        <v>0.92</v>
      </c>
      <c r="AJ4">
        <v>0.57999999999999996</v>
      </c>
      <c r="AK4">
        <v>0.59</v>
      </c>
      <c r="AL4">
        <v>0.37</v>
      </c>
      <c r="AM4">
        <v>0</v>
      </c>
      <c r="AN4">
        <v>0</v>
      </c>
      <c r="AO4">
        <v>39.090000000000003</v>
      </c>
      <c r="AP4">
        <v>0</v>
      </c>
      <c r="AQ4">
        <v>0</v>
      </c>
      <c r="AR4">
        <v>13.1</v>
      </c>
      <c r="AS4">
        <v>20</v>
      </c>
      <c r="AT4">
        <v>30</v>
      </c>
      <c r="AU4">
        <v>60</v>
      </c>
      <c r="AV4">
        <v>30</v>
      </c>
      <c r="AW4">
        <v>50</v>
      </c>
      <c r="AX4">
        <v>5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4.22</v>
      </c>
      <c r="I5" s="88">
        <v>0.5</v>
      </c>
      <c r="J5" s="88">
        <v>4.28</v>
      </c>
      <c r="K5" s="88">
        <v>0</v>
      </c>
      <c r="L5" s="88">
        <v>6.75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T5" t="s">
        <v>528</v>
      </c>
      <c r="W5">
        <v>0</v>
      </c>
      <c r="X5">
        <v>3.69</v>
      </c>
      <c r="Y5">
        <v>0</v>
      </c>
      <c r="Z5">
        <v>0</v>
      </c>
      <c r="AA5">
        <v>0</v>
      </c>
      <c r="AB5">
        <v>4.82</v>
      </c>
      <c r="AC5">
        <v>1.93</v>
      </c>
      <c r="AD5">
        <v>0.53</v>
      </c>
      <c r="AE5">
        <v>0.37</v>
      </c>
      <c r="AF5">
        <v>0.52</v>
      </c>
      <c r="AG5">
        <v>0.93</v>
      </c>
      <c r="AH5">
        <v>0.5</v>
      </c>
      <c r="AI5">
        <v>0.92</v>
      </c>
      <c r="AJ5">
        <v>0.57999999999999996</v>
      </c>
      <c r="AK5">
        <v>0.59</v>
      </c>
      <c r="AL5">
        <v>0.37</v>
      </c>
      <c r="AM5">
        <v>0</v>
      </c>
      <c r="AN5">
        <v>0</v>
      </c>
      <c r="AO5">
        <v>39.090000000000003</v>
      </c>
      <c r="AP5">
        <v>0</v>
      </c>
      <c r="AQ5">
        <v>0</v>
      </c>
      <c r="AR5">
        <v>13.1</v>
      </c>
      <c r="AS5">
        <v>20</v>
      </c>
      <c r="AT5">
        <v>30</v>
      </c>
      <c r="AU5">
        <v>60</v>
      </c>
      <c r="AV5">
        <v>30</v>
      </c>
      <c r="AW5">
        <v>50</v>
      </c>
      <c r="AX5">
        <v>5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4.22</v>
      </c>
      <c r="I6" s="88">
        <v>0.5</v>
      </c>
      <c r="J6" s="88">
        <v>4.28</v>
      </c>
      <c r="K6" s="88">
        <v>0</v>
      </c>
      <c r="L6" s="88">
        <v>6.75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T6" t="s">
        <v>528</v>
      </c>
      <c r="W6">
        <v>0</v>
      </c>
      <c r="X6">
        <v>3.69</v>
      </c>
      <c r="Y6">
        <v>0</v>
      </c>
      <c r="Z6">
        <v>0</v>
      </c>
      <c r="AA6">
        <v>0</v>
      </c>
      <c r="AB6">
        <v>4.82</v>
      </c>
      <c r="AC6">
        <v>1.93</v>
      </c>
      <c r="AD6">
        <v>0.53</v>
      </c>
      <c r="AE6">
        <v>0.37</v>
      </c>
      <c r="AF6">
        <v>0.52</v>
      </c>
      <c r="AG6">
        <v>0.93</v>
      </c>
      <c r="AH6">
        <v>0.5</v>
      </c>
      <c r="AI6">
        <v>0.92</v>
      </c>
      <c r="AJ6">
        <v>0.57999999999999996</v>
      </c>
      <c r="AK6">
        <v>0.59</v>
      </c>
      <c r="AL6">
        <v>0.37</v>
      </c>
      <c r="AM6">
        <v>0</v>
      </c>
      <c r="AN6">
        <v>0</v>
      </c>
      <c r="AO6">
        <v>39.090000000000003</v>
      </c>
      <c r="AP6">
        <v>0</v>
      </c>
      <c r="AQ6">
        <v>0</v>
      </c>
      <c r="AR6">
        <v>13.1</v>
      </c>
      <c r="AS6">
        <v>20</v>
      </c>
      <c r="AT6">
        <v>30</v>
      </c>
      <c r="AU6">
        <v>60</v>
      </c>
      <c r="AV6">
        <v>30</v>
      </c>
      <c r="AW6">
        <v>50</v>
      </c>
      <c r="AX6">
        <v>5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4.22</v>
      </c>
      <c r="I7" s="88">
        <v>0.5</v>
      </c>
      <c r="J7" s="88">
        <v>4.28</v>
      </c>
      <c r="K7" s="88">
        <v>0</v>
      </c>
      <c r="L7" s="88">
        <v>6.75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T7" t="s">
        <v>528</v>
      </c>
      <c r="W7">
        <v>0</v>
      </c>
      <c r="X7">
        <v>3.69</v>
      </c>
      <c r="Y7">
        <v>0</v>
      </c>
      <c r="Z7">
        <v>0</v>
      </c>
      <c r="AA7">
        <v>0</v>
      </c>
      <c r="AB7">
        <v>4.82</v>
      </c>
      <c r="AC7">
        <v>1.93</v>
      </c>
      <c r="AD7">
        <v>0.53</v>
      </c>
      <c r="AE7">
        <v>0.37</v>
      </c>
      <c r="AF7">
        <v>0.52</v>
      </c>
      <c r="AG7">
        <v>0.93</v>
      </c>
      <c r="AH7">
        <v>0.5</v>
      </c>
      <c r="AI7">
        <v>0.92</v>
      </c>
      <c r="AJ7">
        <v>0.57999999999999996</v>
      </c>
      <c r="AK7">
        <v>0.59</v>
      </c>
      <c r="AL7">
        <v>0.37</v>
      </c>
      <c r="AM7">
        <v>0</v>
      </c>
      <c r="AN7">
        <v>0</v>
      </c>
      <c r="AO7">
        <v>39.090000000000003</v>
      </c>
      <c r="AP7">
        <v>0</v>
      </c>
      <c r="AQ7">
        <v>0</v>
      </c>
      <c r="AR7">
        <v>13.1</v>
      </c>
      <c r="AS7">
        <v>20</v>
      </c>
      <c r="AT7">
        <v>30</v>
      </c>
      <c r="AU7">
        <v>60</v>
      </c>
      <c r="AV7">
        <v>30</v>
      </c>
      <c r="AW7">
        <v>50</v>
      </c>
      <c r="AX7">
        <v>5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4.22</v>
      </c>
      <c r="I8" s="88">
        <v>0.5</v>
      </c>
      <c r="J8" s="88">
        <v>4.28</v>
      </c>
      <c r="K8" s="88">
        <v>0</v>
      </c>
      <c r="L8" s="88">
        <v>6.75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T8" t="s">
        <v>528</v>
      </c>
      <c r="W8">
        <v>0</v>
      </c>
      <c r="X8">
        <v>3.69</v>
      </c>
      <c r="Y8">
        <v>0</v>
      </c>
      <c r="Z8">
        <v>0</v>
      </c>
      <c r="AA8">
        <v>0</v>
      </c>
      <c r="AB8">
        <v>4.82</v>
      </c>
      <c r="AC8">
        <v>1.93</v>
      </c>
      <c r="AD8">
        <v>0.53</v>
      </c>
      <c r="AE8">
        <v>0.37</v>
      </c>
      <c r="AF8">
        <v>0.52</v>
      </c>
      <c r="AG8">
        <v>0.93</v>
      </c>
      <c r="AH8">
        <v>0.5</v>
      </c>
      <c r="AI8">
        <v>0.92</v>
      </c>
      <c r="AJ8">
        <v>0.57999999999999996</v>
      </c>
      <c r="AK8">
        <v>0.59</v>
      </c>
      <c r="AL8">
        <v>0.37</v>
      </c>
      <c r="AM8">
        <v>0</v>
      </c>
      <c r="AN8">
        <v>0</v>
      </c>
      <c r="AO8">
        <v>39.090000000000003</v>
      </c>
      <c r="AP8">
        <v>0</v>
      </c>
      <c r="AQ8">
        <v>0</v>
      </c>
      <c r="AR8">
        <v>13.1</v>
      </c>
      <c r="AS8">
        <v>20</v>
      </c>
      <c r="AT8">
        <v>30</v>
      </c>
      <c r="AU8">
        <v>60</v>
      </c>
      <c r="AV8">
        <v>30</v>
      </c>
      <c r="AW8">
        <v>50</v>
      </c>
      <c r="AX8">
        <v>5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4.22</v>
      </c>
      <c r="I9" s="88">
        <v>0.5</v>
      </c>
      <c r="J9" s="88">
        <v>4.28</v>
      </c>
      <c r="K9" s="88">
        <v>0</v>
      </c>
      <c r="L9" s="88">
        <v>6.75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3.69</v>
      </c>
      <c r="Y9">
        <v>0</v>
      </c>
      <c r="Z9">
        <v>0</v>
      </c>
      <c r="AA9">
        <v>0</v>
      </c>
      <c r="AB9">
        <v>4.82</v>
      </c>
      <c r="AC9">
        <v>1.93</v>
      </c>
      <c r="AD9">
        <v>0.53</v>
      </c>
      <c r="AE9">
        <v>0.37</v>
      </c>
      <c r="AF9">
        <v>0.52</v>
      </c>
      <c r="AG9">
        <v>0.93</v>
      </c>
      <c r="AH9">
        <v>0.5</v>
      </c>
      <c r="AI9">
        <v>0.92</v>
      </c>
      <c r="AJ9">
        <v>0.57999999999999996</v>
      </c>
      <c r="AK9">
        <v>0.59</v>
      </c>
      <c r="AL9">
        <v>0.37</v>
      </c>
      <c r="AM9">
        <v>0</v>
      </c>
      <c r="AN9">
        <v>0</v>
      </c>
      <c r="AO9">
        <v>39.090000000000003</v>
      </c>
      <c r="AP9">
        <v>0</v>
      </c>
      <c r="AQ9">
        <v>0</v>
      </c>
      <c r="AR9">
        <v>13.1</v>
      </c>
      <c r="AS9">
        <v>20</v>
      </c>
      <c r="AT9">
        <v>30</v>
      </c>
      <c r="AU9">
        <v>60</v>
      </c>
      <c r="AV9">
        <v>30</v>
      </c>
      <c r="AW9">
        <v>50</v>
      </c>
      <c r="AX9">
        <v>5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4.22</v>
      </c>
      <c r="I10" s="88">
        <v>0.5</v>
      </c>
      <c r="J10" s="88">
        <v>4.28</v>
      </c>
      <c r="K10" s="88">
        <v>0</v>
      </c>
      <c r="L10" s="88">
        <v>6.75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3.69</v>
      </c>
      <c r="Y10">
        <v>0</v>
      </c>
      <c r="Z10">
        <v>0</v>
      </c>
      <c r="AA10">
        <v>0</v>
      </c>
      <c r="AB10">
        <v>4.82</v>
      </c>
      <c r="AC10">
        <v>1.93</v>
      </c>
      <c r="AD10">
        <v>0.53</v>
      </c>
      <c r="AE10">
        <v>0.37</v>
      </c>
      <c r="AF10">
        <v>0.52</v>
      </c>
      <c r="AG10">
        <v>0.93</v>
      </c>
      <c r="AH10">
        <v>0.5</v>
      </c>
      <c r="AI10">
        <v>0.92</v>
      </c>
      <c r="AJ10">
        <v>0.57999999999999996</v>
      </c>
      <c r="AK10">
        <v>0.59</v>
      </c>
      <c r="AL10">
        <v>0.37</v>
      </c>
      <c r="AM10">
        <v>0</v>
      </c>
      <c r="AN10">
        <v>0</v>
      </c>
      <c r="AO10">
        <v>39.090000000000003</v>
      </c>
      <c r="AP10">
        <v>0</v>
      </c>
      <c r="AQ10">
        <v>0</v>
      </c>
      <c r="AR10">
        <v>13.1</v>
      </c>
      <c r="AS10">
        <v>20</v>
      </c>
      <c r="AT10">
        <v>30</v>
      </c>
      <c r="AU10">
        <v>60</v>
      </c>
      <c r="AV10">
        <v>30</v>
      </c>
      <c r="AW10">
        <v>50</v>
      </c>
      <c r="AX10">
        <v>5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4.22</v>
      </c>
      <c r="I11" s="88">
        <v>0.5</v>
      </c>
      <c r="J11" s="88">
        <v>4.28</v>
      </c>
      <c r="K11" s="88">
        <v>0</v>
      </c>
      <c r="L11" s="88">
        <v>6.75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3.69</v>
      </c>
      <c r="Y11">
        <v>0</v>
      </c>
      <c r="Z11">
        <v>0</v>
      </c>
      <c r="AA11">
        <v>0</v>
      </c>
      <c r="AB11">
        <v>4.82</v>
      </c>
      <c r="AC11">
        <v>1.93</v>
      </c>
      <c r="AD11">
        <v>0.53</v>
      </c>
      <c r="AE11">
        <v>0.37</v>
      </c>
      <c r="AF11">
        <v>0.52</v>
      </c>
      <c r="AG11">
        <v>0.93</v>
      </c>
      <c r="AH11">
        <v>0.5</v>
      </c>
      <c r="AI11">
        <v>0.92</v>
      </c>
      <c r="AJ11">
        <v>0.57999999999999996</v>
      </c>
      <c r="AK11">
        <v>0.59</v>
      </c>
      <c r="AL11">
        <v>0.37</v>
      </c>
      <c r="AM11">
        <v>0</v>
      </c>
      <c r="AN11">
        <v>0</v>
      </c>
      <c r="AO11">
        <v>39.090000000000003</v>
      </c>
      <c r="AP11">
        <v>0</v>
      </c>
      <c r="AQ11">
        <v>0</v>
      </c>
      <c r="AR11">
        <v>13.1</v>
      </c>
      <c r="AS11">
        <v>20</v>
      </c>
      <c r="AT11">
        <v>30</v>
      </c>
      <c r="AU11">
        <v>60</v>
      </c>
      <c r="AV11">
        <v>30</v>
      </c>
      <c r="AW11">
        <v>50</v>
      </c>
      <c r="AX11">
        <v>5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4.22</v>
      </c>
      <c r="I12" s="88">
        <v>0.5</v>
      </c>
      <c r="J12" s="88">
        <v>4.28</v>
      </c>
      <c r="K12" s="88">
        <v>0</v>
      </c>
      <c r="L12" s="88">
        <v>6.75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3.69</v>
      </c>
      <c r="Y12">
        <v>0</v>
      </c>
      <c r="Z12">
        <v>0</v>
      </c>
      <c r="AA12">
        <v>0</v>
      </c>
      <c r="AB12">
        <v>4.82</v>
      </c>
      <c r="AC12">
        <v>1.93</v>
      </c>
      <c r="AD12">
        <v>0.53</v>
      </c>
      <c r="AE12">
        <v>0.37</v>
      </c>
      <c r="AF12">
        <v>0.52</v>
      </c>
      <c r="AG12">
        <v>0.93</v>
      </c>
      <c r="AH12">
        <v>0.5</v>
      </c>
      <c r="AI12">
        <v>0.92</v>
      </c>
      <c r="AJ12">
        <v>0.57999999999999996</v>
      </c>
      <c r="AK12">
        <v>0.59</v>
      </c>
      <c r="AL12">
        <v>0.37</v>
      </c>
      <c r="AM12">
        <v>0</v>
      </c>
      <c r="AN12">
        <v>0</v>
      </c>
      <c r="AO12">
        <v>39.090000000000003</v>
      </c>
      <c r="AP12">
        <v>0</v>
      </c>
      <c r="AQ12">
        <v>0</v>
      </c>
      <c r="AR12">
        <v>13.1</v>
      </c>
      <c r="AS12">
        <v>20</v>
      </c>
      <c r="AT12">
        <v>30</v>
      </c>
      <c r="AU12">
        <v>60</v>
      </c>
      <c r="AV12">
        <v>30</v>
      </c>
      <c r="AW12">
        <v>50</v>
      </c>
      <c r="AX12">
        <v>5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4.22</v>
      </c>
      <c r="I13" s="88">
        <v>0.5</v>
      </c>
      <c r="J13" s="88">
        <v>4.28</v>
      </c>
      <c r="K13" s="88">
        <v>0</v>
      </c>
      <c r="L13" s="88">
        <v>6.75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3.69</v>
      </c>
      <c r="Y13">
        <v>0</v>
      </c>
      <c r="Z13">
        <v>0</v>
      </c>
      <c r="AA13">
        <v>0</v>
      </c>
      <c r="AB13">
        <v>4.82</v>
      </c>
      <c r="AC13">
        <v>1.93</v>
      </c>
      <c r="AD13">
        <v>0.53</v>
      </c>
      <c r="AE13">
        <v>0.37</v>
      </c>
      <c r="AF13">
        <v>0.52</v>
      </c>
      <c r="AG13">
        <v>0.93</v>
      </c>
      <c r="AH13">
        <v>0.5</v>
      </c>
      <c r="AI13">
        <v>0.92</v>
      </c>
      <c r="AJ13">
        <v>0.57999999999999996</v>
      </c>
      <c r="AK13">
        <v>0.59</v>
      </c>
      <c r="AL13">
        <v>0.37</v>
      </c>
      <c r="AM13">
        <v>0</v>
      </c>
      <c r="AN13">
        <v>0</v>
      </c>
      <c r="AO13">
        <v>39.090000000000003</v>
      </c>
      <c r="AP13">
        <v>0</v>
      </c>
      <c r="AQ13">
        <v>0</v>
      </c>
      <c r="AR13">
        <v>13.1</v>
      </c>
      <c r="AS13">
        <v>20</v>
      </c>
      <c r="AT13">
        <v>30</v>
      </c>
      <c r="AU13">
        <v>60</v>
      </c>
      <c r="AV13">
        <v>30</v>
      </c>
      <c r="AW13">
        <v>50</v>
      </c>
      <c r="AX13">
        <v>5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4.22</v>
      </c>
      <c r="I14" s="88">
        <v>0.5</v>
      </c>
      <c r="J14" s="88">
        <v>4.28</v>
      </c>
      <c r="K14" s="88">
        <v>0</v>
      </c>
      <c r="L14" s="88">
        <v>6.75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3.69</v>
      </c>
      <c r="Y14">
        <v>0</v>
      </c>
      <c r="Z14">
        <v>0</v>
      </c>
      <c r="AA14">
        <v>0</v>
      </c>
      <c r="AB14">
        <v>4.82</v>
      </c>
      <c r="AC14">
        <v>1.93</v>
      </c>
      <c r="AD14">
        <v>0.53</v>
      </c>
      <c r="AE14">
        <v>0.37</v>
      </c>
      <c r="AF14">
        <v>0.52</v>
      </c>
      <c r="AG14">
        <v>0.93</v>
      </c>
      <c r="AH14">
        <v>0.5</v>
      </c>
      <c r="AI14">
        <v>0.92</v>
      </c>
      <c r="AJ14">
        <v>0.57999999999999996</v>
      </c>
      <c r="AK14">
        <v>0.59</v>
      </c>
      <c r="AL14">
        <v>0.37</v>
      </c>
      <c r="AM14">
        <v>0</v>
      </c>
      <c r="AN14">
        <v>0</v>
      </c>
      <c r="AO14">
        <v>39.090000000000003</v>
      </c>
      <c r="AP14">
        <v>0</v>
      </c>
      <c r="AQ14">
        <v>0</v>
      </c>
      <c r="AR14">
        <v>13.1</v>
      </c>
      <c r="AS14">
        <v>20</v>
      </c>
      <c r="AT14">
        <v>30</v>
      </c>
      <c r="AU14">
        <v>60</v>
      </c>
      <c r="AV14">
        <v>30</v>
      </c>
      <c r="AW14">
        <v>50</v>
      </c>
      <c r="AX14">
        <v>5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4.22</v>
      </c>
      <c r="I15" s="88">
        <v>0.5</v>
      </c>
      <c r="J15" s="88">
        <v>4.1900000000000004</v>
      </c>
      <c r="K15" s="88">
        <v>0</v>
      </c>
      <c r="L15" s="88">
        <v>6.75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3.6</v>
      </c>
      <c r="Y15">
        <v>0</v>
      </c>
      <c r="Z15">
        <v>0</v>
      </c>
      <c r="AA15">
        <v>0</v>
      </c>
      <c r="AB15">
        <v>4.82</v>
      </c>
      <c r="AC15">
        <v>1.93</v>
      </c>
      <c r="AD15">
        <v>0.53</v>
      </c>
      <c r="AE15">
        <v>0.37</v>
      </c>
      <c r="AF15">
        <v>0.52</v>
      </c>
      <c r="AG15">
        <v>0.93</v>
      </c>
      <c r="AH15">
        <v>0.5</v>
      </c>
      <c r="AI15">
        <v>0.92</v>
      </c>
      <c r="AJ15">
        <v>0.57999999999999996</v>
      </c>
      <c r="AK15">
        <v>0.59</v>
      </c>
      <c r="AL15">
        <v>0.37</v>
      </c>
      <c r="AM15">
        <v>0</v>
      </c>
      <c r="AN15">
        <v>0</v>
      </c>
      <c r="AO15">
        <v>39.090000000000003</v>
      </c>
      <c r="AP15">
        <v>0</v>
      </c>
      <c r="AQ15">
        <v>0</v>
      </c>
      <c r="AR15">
        <v>13.1</v>
      </c>
      <c r="AS15">
        <v>20</v>
      </c>
      <c r="AT15">
        <v>30</v>
      </c>
      <c r="AU15">
        <v>60</v>
      </c>
      <c r="AV15">
        <v>30</v>
      </c>
      <c r="AW15">
        <v>50</v>
      </c>
      <c r="AX15">
        <v>5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4.22</v>
      </c>
      <c r="I16" s="88">
        <v>0.5</v>
      </c>
      <c r="J16" s="88">
        <v>4.1900000000000004</v>
      </c>
      <c r="K16" s="88">
        <v>0</v>
      </c>
      <c r="L16" s="88">
        <v>6.75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3.6</v>
      </c>
      <c r="Y16">
        <v>0</v>
      </c>
      <c r="Z16">
        <v>0</v>
      </c>
      <c r="AA16">
        <v>0</v>
      </c>
      <c r="AB16">
        <v>4.82</v>
      </c>
      <c r="AC16">
        <v>1.93</v>
      </c>
      <c r="AD16">
        <v>0.53</v>
      </c>
      <c r="AE16">
        <v>0.37</v>
      </c>
      <c r="AF16">
        <v>0.52</v>
      </c>
      <c r="AG16">
        <v>0.93</v>
      </c>
      <c r="AH16">
        <v>0.5</v>
      </c>
      <c r="AI16">
        <v>0.92</v>
      </c>
      <c r="AJ16">
        <v>0.57999999999999996</v>
      </c>
      <c r="AK16">
        <v>0.59</v>
      </c>
      <c r="AL16">
        <v>0.37</v>
      </c>
      <c r="AM16">
        <v>0</v>
      </c>
      <c r="AN16">
        <v>0</v>
      </c>
      <c r="AO16">
        <v>39.090000000000003</v>
      </c>
      <c r="AP16">
        <v>0</v>
      </c>
      <c r="AQ16">
        <v>0</v>
      </c>
      <c r="AR16">
        <v>13.1</v>
      </c>
      <c r="AS16">
        <v>20</v>
      </c>
      <c r="AT16">
        <v>30</v>
      </c>
      <c r="AU16">
        <v>60</v>
      </c>
      <c r="AV16">
        <v>30</v>
      </c>
      <c r="AW16">
        <v>50</v>
      </c>
      <c r="AX16">
        <v>5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4.22</v>
      </c>
      <c r="I17" s="88">
        <v>0.5</v>
      </c>
      <c r="J17" s="88">
        <v>4.1900000000000004</v>
      </c>
      <c r="K17" s="88">
        <v>0</v>
      </c>
      <c r="L17" s="88">
        <v>6.75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3.6</v>
      </c>
      <c r="Y17">
        <v>0</v>
      </c>
      <c r="Z17">
        <v>0</v>
      </c>
      <c r="AA17">
        <v>0</v>
      </c>
      <c r="AB17">
        <v>4.82</v>
      </c>
      <c r="AC17">
        <v>1.93</v>
      </c>
      <c r="AD17">
        <v>0.53</v>
      </c>
      <c r="AE17">
        <v>0.37</v>
      </c>
      <c r="AF17">
        <v>0.52</v>
      </c>
      <c r="AG17">
        <v>0.93</v>
      </c>
      <c r="AH17">
        <v>0.5</v>
      </c>
      <c r="AI17">
        <v>0.92</v>
      </c>
      <c r="AJ17">
        <v>0.57999999999999996</v>
      </c>
      <c r="AK17">
        <v>0.59</v>
      </c>
      <c r="AL17">
        <v>0.37</v>
      </c>
      <c r="AM17">
        <v>0</v>
      </c>
      <c r="AN17">
        <v>0</v>
      </c>
      <c r="AO17">
        <v>39.090000000000003</v>
      </c>
      <c r="AP17">
        <v>0</v>
      </c>
      <c r="AQ17">
        <v>0</v>
      </c>
      <c r="AR17">
        <v>13.1</v>
      </c>
      <c r="AS17">
        <v>20</v>
      </c>
      <c r="AT17">
        <v>30</v>
      </c>
      <c r="AU17">
        <v>60</v>
      </c>
      <c r="AV17">
        <v>30</v>
      </c>
      <c r="AW17">
        <v>50</v>
      </c>
      <c r="AX17">
        <v>5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4.22</v>
      </c>
      <c r="I18" s="88">
        <v>0.5</v>
      </c>
      <c r="J18" s="88">
        <v>4.1900000000000004</v>
      </c>
      <c r="K18" s="88">
        <v>0</v>
      </c>
      <c r="L18" s="88">
        <v>6.75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3.6</v>
      </c>
      <c r="Y18">
        <v>0</v>
      </c>
      <c r="Z18">
        <v>0</v>
      </c>
      <c r="AA18">
        <v>0</v>
      </c>
      <c r="AB18">
        <v>4.82</v>
      </c>
      <c r="AC18">
        <v>1.93</v>
      </c>
      <c r="AD18">
        <v>0.53</v>
      </c>
      <c r="AE18">
        <v>0.37</v>
      </c>
      <c r="AF18">
        <v>0.52</v>
      </c>
      <c r="AG18">
        <v>0.93</v>
      </c>
      <c r="AH18">
        <v>0.5</v>
      </c>
      <c r="AI18">
        <v>0.92</v>
      </c>
      <c r="AJ18">
        <v>0.57999999999999996</v>
      </c>
      <c r="AK18">
        <v>0.59</v>
      </c>
      <c r="AL18">
        <v>0.37</v>
      </c>
      <c r="AM18">
        <v>0</v>
      </c>
      <c r="AN18">
        <v>0</v>
      </c>
      <c r="AO18">
        <v>39.090000000000003</v>
      </c>
      <c r="AP18">
        <v>0</v>
      </c>
      <c r="AQ18">
        <v>0</v>
      </c>
      <c r="AR18">
        <v>13.1</v>
      </c>
      <c r="AS18">
        <v>20</v>
      </c>
      <c r="AT18">
        <v>30</v>
      </c>
      <c r="AU18">
        <v>60</v>
      </c>
      <c r="AV18">
        <v>30</v>
      </c>
      <c r="AW18">
        <v>50</v>
      </c>
      <c r="AX18">
        <v>5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4.22</v>
      </c>
      <c r="I19" s="88">
        <v>0.5</v>
      </c>
      <c r="J19" s="88">
        <v>4.1900000000000004</v>
      </c>
      <c r="K19" s="88">
        <v>0</v>
      </c>
      <c r="L19" s="88">
        <v>6.75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3.6</v>
      </c>
      <c r="Y19">
        <v>0</v>
      </c>
      <c r="Z19">
        <v>0</v>
      </c>
      <c r="AA19">
        <v>0</v>
      </c>
      <c r="AB19">
        <v>4.82</v>
      </c>
      <c r="AC19">
        <v>1.93</v>
      </c>
      <c r="AD19">
        <v>0.53</v>
      </c>
      <c r="AE19">
        <v>0.37</v>
      </c>
      <c r="AF19">
        <v>0.52</v>
      </c>
      <c r="AG19">
        <v>0.93</v>
      </c>
      <c r="AH19">
        <v>0.5</v>
      </c>
      <c r="AI19">
        <v>0.92</v>
      </c>
      <c r="AJ19">
        <v>0.57999999999999996</v>
      </c>
      <c r="AK19">
        <v>0.59</v>
      </c>
      <c r="AL19">
        <v>0.37</v>
      </c>
      <c r="AM19">
        <v>0</v>
      </c>
      <c r="AN19">
        <v>0</v>
      </c>
      <c r="AO19">
        <v>39.090000000000003</v>
      </c>
      <c r="AP19">
        <v>0</v>
      </c>
      <c r="AQ19">
        <v>0</v>
      </c>
      <c r="AR19">
        <v>13.1</v>
      </c>
      <c r="AS19">
        <v>20</v>
      </c>
      <c r="AT19">
        <v>30</v>
      </c>
      <c r="AU19">
        <v>60</v>
      </c>
      <c r="AV19">
        <v>30</v>
      </c>
      <c r="AW19">
        <v>50</v>
      </c>
      <c r="AX19">
        <v>5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4.22</v>
      </c>
      <c r="I20" s="88">
        <v>0.5</v>
      </c>
      <c r="J20" s="88">
        <v>4.1900000000000004</v>
      </c>
      <c r="K20" s="88">
        <v>0</v>
      </c>
      <c r="L20" s="88">
        <v>6.75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3.6</v>
      </c>
      <c r="Y20">
        <v>0</v>
      </c>
      <c r="Z20">
        <v>0</v>
      </c>
      <c r="AA20">
        <v>0</v>
      </c>
      <c r="AB20">
        <v>4.82</v>
      </c>
      <c r="AC20">
        <v>1.93</v>
      </c>
      <c r="AD20">
        <v>0.53</v>
      </c>
      <c r="AE20">
        <v>0.37</v>
      </c>
      <c r="AF20">
        <v>0.52</v>
      </c>
      <c r="AG20">
        <v>0.93</v>
      </c>
      <c r="AH20">
        <v>0.5</v>
      </c>
      <c r="AI20">
        <v>0.92</v>
      </c>
      <c r="AJ20">
        <v>0.57999999999999996</v>
      </c>
      <c r="AK20">
        <v>0.59</v>
      </c>
      <c r="AL20">
        <v>0.37</v>
      </c>
      <c r="AM20">
        <v>0</v>
      </c>
      <c r="AN20">
        <v>0</v>
      </c>
      <c r="AO20">
        <v>39.090000000000003</v>
      </c>
      <c r="AP20">
        <v>0</v>
      </c>
      <c r="AQ20">
        <v>0</v>
      </c>
      <c r="AR20">
        <v>13.1</v>
      </c>
      <c r="AS20">
        <v>20</v>
      </c>
      <c r="AT20">
        <v>30</v>
      </c>
      <c r="AU20">
        <v>60</v>
      </c>
      <c r="AV20">
        <v>30</v>
      </c>
      <c r="AW20">
        <v>50</v>
      </c>
      <c r="AX20">
        <v>5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4.22</v>
      </c>
      <c r="I21" s="88">
        <v>0.5</v>
      </c>
      <c r="J21" s="88">
        <v>4.1900000000000004</v>
      </c>
      <c r="K21" s="88">
        <v>0</v>
      </c>
      <c r="L21" s="88">
        <v>6.75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3.6</v>
      </c>
      <c r="Y21">
        <v>0</v>
      </c>
      <c r="Z21">
        <v>0</v>
      </c>
      <c r="AA21">
        <v>0</v>
      </c>
      <c r="AB21">
        <v>4.82</v>
      </c>
      <c r="AC21">
        <v>1.93</v>
      </c>
      <c r="AD21">
        <v>0.53</v>
      </c>
      <c r="AE21">
        <v>0.37</v>
      </c>
      <c r="AF21">
        <v>0.52</v>
      </c>
      <c r="AG21">
        <v>0.93</v>
      </c>
      <c r="AH21">
        <v>0.5</v>
      </c>
      <c r="AI21">
        <v>0.92</v>
      </c>
      <c r="AJ21">
        <v>0.57999999999999996</v>
      </c>
      <c r="AK21">
        <v>0.59</v>
      </c>
      <c r="AL21">
        <v>0.37</v>
      </c>
      <c r="AM21">
        <v>0</v>
      </c>
      <c r="AN21">
        <v>0</v>
      </c>
      <c r="AO21">
        <v>39.090000000000003</v>
      </c>
      <c r="AP21">
        <v>0</v>
      </c>
      <c r="AQ21">
        <v>0</v>
      </c>
      <c r="AR21">
        <v>13.1</v>
      </c>
      <c r="AS21">
        <v>20</v>
      </c>
      <c r="AT21">
        <v>30</v>
      </c>
      <c r="AU21">
        <v>60</v>
      </c>
      <c r="AV21">
        <v>30</v>
      </c>
      <c r="AW21">
        <v>50</v>
      </c>
      <c r="AX21">
        <v>5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4.22</v>
      </c>
      <c r="I22" s="88">
        <v>0.5</v>
      </c>
      <c r="J22" s="88">
        <v>4.1900000000000004</v>
      </c>
      <c r="K22" s="88">
        <v>0</v>
      </c>
      <c r="L22" s="88">
        <v>6.75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3.6</v>
      </c>
      <c r="Y22">
        <v>0</v>
      </c>
      <c r="Z22">
        <v>0</v>
      </c>
      <c r="AA22">
        <v>0</v>
      </c>
      <c r="AB22">
        <v>4.82</v>
      </c>
      <c r="AC22">
        <v>1.93</v>
      </c>
      <c r="AD22">
        <v>0.53</v>
      </c>
      <c r="AE22">
        <v>0.37</v>
      </c>
      <c r="AF22">
        <v>0.52</v>
      </c>
      <c r="AG22">
        <v>0.93</v>
      </c>
      <c r="AH22">
        <v>0.5</v>
      </c>
      <c r="AI22">
        <v>0.92</v>
      </c>
      <c r="AJ22">
        <v>0.57999999999999996</v>
      </c>
      <c r="AK22">
        <v>0.59</v>
      </c>
      <c r="AL22">
        <v>0.37</v>
      </c>
      <c r="AM22">
        <v>0</v>
      </c>
      <c r="AN22">
        <v>0</v>
      </c>
      <c r="AO22">
        <v>39.090000000000003</v>
      </c>
      <c r="AP22">
        <v>0</v>
      </c>
      <c r="AQ22">
        <v>0</v>
      </c>
      <c r="AR22">
        <v>13.1</v>
      </c>
      <c r="AS22">
        <v>20</v>
      </c>
      <c r="AT22">
        <v>30</v>
      </c>
      <c r="AU22">
        <v>60</v>
      </c>
      <c r="AV22">
        <v>30</v>
      </c>
      <c r="AW22">
        <v>50</v>
      </c>
      <c r="AX22">
        <v>5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4.22</v>
      </c>
      <c r="I23" s="88">
        <v>0.5</v>
      </c>
      <c r="J23" s="88">
        <v>4.1900000000000004</v>
      </c>
      <c r="K23" s="88">
        <v>0</v>
      </c>
      <c r="L23" s="88">
        <v>13.5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3.6</v>
      </c>
      <c r="Y23">
        <v>0</v>
      </c>
      <c r="Z23">
        <v>0</v>
      </c>
      <c r="AA23">
        <v>0</v>
      </c>
      <c r="AB23">
        <v>4.82</v>
      </c>
      <c r="AC23">
        <v>8.68</v>
      </c>
      <c r="AD23">
        <v>0.53</v>
      </c>
      <c r="AE23">
        <v>0.37</v>
      </c>
      <c r="AF23">
        <v>0.52</v>
      </c>
      <c r="AG23">
        <v>0.93</v>
      </c>
      <c r="AH23">
        <v>0.5</v>
      </c>
      <c r="AI23">
        <v>0.92</v>
      </c>
      <c r="AJ23">
        <v>0.57999999999999996</v>
      </c>
      <c r="AK23">
        <v>0.59</v>
      </c>
      <c r="AL23">
        <v>0.37</v>
      </c>
      <c r="AM23">
        <v>0</v>
      </c>
      <c r="AN23">
        <v>0</v>
      </c>
      <c r="AO23">
        <v>39.090000000000003</v>
      </c>
      <c r="AP23">
        <v>0</v>
      </c>
      <c r="AQ23">
        <v>0</v>
      </c>
      <c r="AR23">
        <v>13.1</v>
      </c>
      <c r="AS23">
        <v>20</v>
      </c>
      <c r="AT23">
        <v>30</v>
      </c>
      <c r="AU23">
        <v>60</v>
      </c>
      <c r="AV23">
        <v>30</v>
      </c>
      <c r="AW23">
        <v>50</v>
      </c>
      <c r="AX23">
        <v>5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4.22</v>
      </c>
      <c r="I24" s="88">
        <v>0.5</v>
      </c>
      <c r="J24" s="88">
        <v>4.1900000000000004</v>
      </c>
      <c r="K24" s="88">
        <v>0</v>
      </c>
      <c r="L24" s="88">
        <v>13.5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3.6</v>
      </c>
      <c r="Y24">
        <v>0</v>
      </c>
      <c r="Z24">
        <v>0</v>
      </c>
      <c r="AA24">
        <v>0</v>
      </c>
      <c r="AB24">
        <v>4.82</v>
      </c>
      <c r="AC24">
        <v>8.68</v>
      </c>
      <c r="AD24">
        <v>0.53</v>
      </c>
      <c r="AE24">
        <v>0.37</v>
      </c>
      <c r="AF24">
        <v>0.52</v>
      </c>
      <c r="AG24">
        <v>0.93</v>
      </c>
      <c r="AH24">
        <v>0.5</v>
      </c>
      <c r="AI24">
        <v>0.92</v>
      </c>
      <c r="AJ24">
        <v>0.57999999999999996</v>
      </c>
      <c r="AK24">
        <v>0.59</v>
      </c>
      <c r="AL24">
        <v>0.37</v>
      </c>
      <c r="AM24">
        <v>0</v>
      </c>
      <c r="AN24">
        <v>0</v>
      </c>
      <c r="AO24">
        <v>39.090000000000003</v>
      </c>
      <c r="AP24">
        <v>0</v>
      </c>
      <c r="AQ24">
        <v>0</v>
      </c>
      <c r="AR24">
        <v>13.1</v>
      </c>
      <c r="AS24">
        <v>20</v>
      </c>
      <c r="AT24">
        <v>30</v>
      </c>
      <c r="AU24">
        <v>60</v>
      </c>
      <c r="AV24">
        <v>30</v>
      </c>
      <c r="AW24">
        <v>50</v>
      </c>
      <c r="AX24">
        <v>5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4.22</v>
      </c>
      <c r="I25" s="88">
        <v>0.5</v>
      </c>
      <c r="J25" s="88">
        <v>4.1900000000000004</v>
      </c>
      <c r="K25" s="88">
        <v>0</v>
      </c>
      <c r="L25" s="88">
        <v>13.5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3.6</v>
      </c>
      <c r="Y25">
        <v>0</v>
      </c>
      <c r="Z25">
        <v>0</v>
      </c>
      <c r="AA25">
        <v>0</v>
      </c>
      <c r="AB25">
        <v>4.82</v>
      </c>
      <c r="AC25">
        <v>8.68</v>
      </c>
      <c r="AD25">
        <v>0.53</v>
      </c>
      <c r="AE25">
        <v>0.37</v>
      </c>
      <c r="AF25">
        <v>0.52</v>
      </c>
      <c r="AG25">
        <v>0.93</v>
      </c>
      <c r="AH25">
        <v>0.5</v>
      </c>
      <c r="AI25">
        <v>0.92</v>
      </c>
      <c r="AJ25">
        <v>0.57999999999999996</v>
      </c>
      <c r="AK25">
        <v>0.59</v>
      </c>
      <c r="AL25">
        <v>0.37</v>
      </c>
      <c r="AM25">
        <v>0</v>
      </c>
      <c r="AN25">
        <v>0</v>
      </c>
      <c r="AO25">
        <v>39.090000000000003</v>
      </c>
      <c r="AP25">
        <v>0</v>
      </c>
      <c r="AQ25">
        <v>0</v>
      </c>
      <c r="AR25">
        <v>13.1</v>
      </c>
      <c r="AS25">
        <v>20</v>
      </c>
      <c r="AT25">
        <v>30</v>
      </c>
      <c r="AU25">
        <v>60</v>
      </c>
      <c r="AV25">
        <v>30</v>
      </c>
      <c r="AW25">
        <v>50</v>
      </c>
      <c r="AX25">
        <v>5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4.22</v>
      </c>
      <c r="I26" s="88">
        <v>0.5</v>
      </c>
      <c r="J26" s="88">
        <v>4.1900000000000004</v>
      </c>
      <c r="K26" s="88">
        <v>0</v>
      </c>
      <c r="L26" s="88">
        <v>13.5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3.6</v>
      </c>
      <c r="Y26">
        <v>0</v>
      </c>
      <c r="Z26">
        <v>0</v>
      </c>
      <c r="AA26">
        <v>0</v>
      </c>
      <c r="AB26">
        <v>4.82</v>
      </c>
      <c r="AC26">
        <v>8.68</v>
      </c>
      <c r="AD26">
        <v>0.53</v>
      </c>
      <c r="AE26">
        <v>0.37</v>
      </c>
      <c r="AF26">
        <v>0.52</v>
      </c>
      <c r="AG26">
        <v>0.93</v>
      </c>
      <c r="AH26">
        <v>0.5</v>
      </c>
      <c r="AI26">
        <v>0.92</v>
      </c>
      <c r="AJ26">
        <v>0.57999999999999996</v>
      </c>
      <c r="AK26">
        <v>0.59</v>
      </c>
      <c r="AL26">
        <v>0.37</v>
      </c>
      <c r="AM26">
        <v>0</v>
      </c>
      <c r="AN26">
        <v>0</v>
      </c>
      <c r="AO26">
        <v>39.090000000000003</v>
      </c>
      <c r="AP26">
        <v>0</v>
      </c>
      <c r="AQ26">
        <v>0</v>
      </c>
      <c r="AR26">
        <v>13.1</v>
      </c>
      <c r="AS26">
        <v>20</v>
      </c>
      <c r="AT26">
        <v>30</v>
      </c>
      <c r="AU26">
        <v>60</v>
      </c>
      <c r="AV26">
        <v>30</v>
      </c>
      <c r="AW26">
        <v>50</v>
      </c>
      <c r="AX26">
        <v>5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4.3100000000000005</v>
      </c>
      <c r="I27" s="88">
        <v>0.5</v>
      </c>
      <c r="J27" s="88">
        <v>4.08</v>
      </c>
      <c r="K27" s="88">
        <v>0</v>
      </c>
      <c r="L27" s="88">
        <v>13.5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3.6</v>
      </c>
      <c r="Y27">
        <v>0</v>
      </c>
      <c r="Z27">
        <v>0</v>
      </c>
      <c r="AA27">
        <v>0</v>
      </c>
      <c r="AB27">
        <v>4.82</v>
      </c>
      <c r="AC27">
        <v>8.68</v>
      </c>
      <c r="AD27">
        <v>0.53</v>
      </c>
      <c r="AE27">
        <v>0.37</v>
      </c>
      <c r="AF27">
        <v>0.52</v>
      </c>
      <c r="AG27">
        <v>0.93</v>
      </c>
      <c r="AH27">
        <v>0.5</v>
      </c>
      <c r="AI27">
        <v>0.76</v>
      </c>
      <c r="AJ27">
        <v>0.67</v>
      </c>
      <c r="AK27">
        <v>0.48</v>
      </c>
      <c r="AL27">
        <v>0.53</v>
      </c>
      <c r="AM27">
        <v>0</v>
      </c>
      <c r="AN27">
        <v>0</v>
      </c>
      <c r="AO27">
        <v>39.090000000000003</v>
      </c>
      <c r="AP27">
        <v>186.21</v>
      </c>
      <c r="AQ27">
        <v>66.5</v>
      </c>
      <c r="AR27">
        <v>13.1</v>
      </c>
      <c r="AS27">
        <v>20</v>
      </c>
      <c r="AT27">
        <v>30</v>
      </c>
      <c r="AU27">
        <v>60</v>
      </c>
      <c r="AV27">
        <v>30</v>
      </c>
      <c r="AW27">
        <v>50</v>
      </c>
      <c r="AX27">
        <v>5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4.3100000000000005</v>
      </c>
      <c r="I28" s="88">
        <v>0.5</v>
      </c>
      <c r="J28" s="88">
        <v>4.08</v>
      </c>
      <c r="K28" s="88">
        <v>0</v>
      </c>
      <c r="L28" s="88">
        <v>13.5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3.6</v>
      </c>
      <c r="Y28">
        <v>0</v>
      </c>
      <c r="Z28">
        <v>0</v>
      </c>
      <c r="AA28">
        <v>0</v>
      </c>
      <c r="AB28">
        <v>4.82</v>
      </c>
      <c r="AC28">
        <v>8.68</v>
      </c>
      <c r="AD28">
        <v>0.53</v>
      </c>
      <c r="AE28">
        <v>0.37</v>
      </c>
      <c r="AF28">
        <v>0.52</v>
      </c>
      <c r="AG28">
        <v>0.93</v>
      </c>
      <c r="AH28">
        <v>0.5</v>
      </c>
      <c r="AI28">
        <v>0.76</v>
      </c>
      <c r="AJ28">
        <v>0.67</v>
      </c>
      <c r="AK28">
        <v>0.48</v>
      </c>
      <c r="AL28">
        <v>0.53</v>
      </c>
      <c r="AM28">
        <v>0</v>
      </c>
      <c r="AN28">
        <v>0</v>
      </c>
      <c r="AO28">
        <v>39.090000000000003</v>
      </c>
      <c r="AP28">
        <v>186.21</v>
      </c>
      <c r="AQ28">
        <v>66.5</v>
      </c>
      <c r="AR28">
        <v>13.1</v>
      </c>
      <c r="AS28">
        <v>20</v>
      </c>
      <c r="AT28">
        <v>30</v>
      </c>
      <c r="AU28">
        <v>60</v>
      </c>
      <c r="AV28">
        <v>30</v>
      </c>
      <c r="AW28">
        <v>50</v>
      </c>
      <c r="AX28">
        <v>5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4.3100000000000005</v>
      </c>
      <c r="I29" s="88">
        <v>0.5</v>
      </c>
      <c r="J29" s="88">
        <v>4.08</v>
      </c>
      <c r="K29" s="88">
        <v>0</v>
      </c>
      <c r="L29" s="88">
        <v>13.5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3.6</v>
      </c>
      <c r="Y29">
        <v>0</v>
      </c>
      <c r="Z29">
        <v>0</v>
      </c>
      <c r="AA29">
        <v>0</v>
      </c>
      <c r="AB29">
        <v>4.82</v>
      </c>
      <c r="AC29">
        <v>8.68</v>
      </c>
      <c r="AD29">
        <v>0.53</v>
      </c>
      <c r="AE29">
        <v>0.37</v>
      </c>
      <c r="AF29">
        <v>0.52</v>
      </c>
      <c r="AG29">
        <v>0.93</v>
      </c>
      <c r="AH29">
        <v>0.5</v>
      </c>
      <c r="AI29">
        <v>0.76</v>
      </c>
      <c r="AJ29">
        <v>0.67</v>
      </c>
      <c r="AK29">
        <v>0.48</v>
      </c>
      <c r="AL29">
        <v>0.53</v>
      </c>
      <c r="AM29">
        <v>0</v>
      </c>
      <c r="AN29">
        <v>0</v>
      </c>
      <c r="AO29">
        <v>39.090000000000003</v>
      </c>
      <c r="AP29">
        <v>186.21</v>
      </c>
      <c r="AQ29">
        <v>66.5</v>
      </c>
      <c r="AR29">
        <v>13.1</v>
      </c>
      <c r="AS29">
        <v>20</v>
      </c>
      <c r="AT29">
        <v>30</v>
      </c>
      <c r="AU29">
        <v>60</v>
      </c>
      <c r="AV29">
        <v>30</v>
      </c>
      <c r="AW29">
        <v>50</v>
      </c>
      <c r="AX29">
        <v>5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41.900000000000006</v>
      </c>
      <c r="I30" s="88">
        <v>0.5</v>
      </c>
      <c r="J30" s="88">
        <v>4.08</v>
      </c>
      <c r="K30" s="88">
        <v>0</v>
      </c>
      <c r="L30" s="88">
        <v>13.7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3.6</v>
      </c>
      <c r="Y30">
        <v>0</v>
      </c>
      <c r="Z30">
        <v>0</v>
      </c>
      <c r="AA30">
        <v>0</v>
      </c>
      <c r="AB30">
        <v>4.82</v>
      </c>
      <c r="AC30">
        <v>8.68</v>
      </c>
      <c r="AD30">
        <v>0.53</v>
      </c>
      <c r="AE30">
        <v>0.37</v>
      </c>
      <c r="AF30">
        <v>0.52</v>
      </c>
      <c r="AG30">
        <v>0.93</v>
      </c>
      <c r="AH30">
        <v>0.5</v>
      </c>
      <c r="AI30">
        <v>0.76</v>
      </c>
      <c r="AJ30">
        <v>0.67</v>
      </c>
      <c r="AK30">
        <v>0.48</v>
      </c>
      <c r="AL30">
        <v>0.53</v>
      </c>
      <c r="AM30">
        <v>37.590000000000003</v>
      </c>
      <c r="AN30">
        <v>0</v>
      </c>
      <c r="AO30">
        <v>39.090000000000003</v>
      </c>
      <c r="AP30">
        <v>186.21</v>
      </c>
      <c r="AQ30">
        <v>66.5</v>
      </c>
      <c r="AR30">
        <v>13.1</v>
      </c>
      <c r="AS30">
        <v>20</v>
      </c>
      <c r="AT30">
        <v>30</v>
      </c>
      <c r="AU30">
        <v>60</v>
      </c>
      <c r="AV30">
        <v>30</v>
      </c>
      <c r="AW30">
        <v>50</v>
      </c>
      <c r="AX30">
        <v>5</v>
      </c>
      <c r="AY30">
        <v>0.2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373.66</v>
      </c>
      <c r="I31" s="88">
        <v>1.4</v>
      </c>
      <c r="J31" s="88">
        <v>4.08</v>
      </c>
      <c r="K31" s="88">
        <v>0</v>
      </c>
      <c r="L31" s="88">
        <v>14.09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71.33</v>
      </c>
      <c r="X31">
        <v>3.6</v>
      </c>
      <c r="Y31">
        <v>46.27</v>
      </c>
      <c r="Z31">
        <v>0</v>
      </c>
      <c r="AA31">
        <v>31.81</v>
      </c>
      <c r="AB31">
        <v>4.82</v>
      </c>
      <c r="AC31">
        <v>8.68</v>
      </c>
      <c r="AD31">
        <v>0.53</v>
      </c>
      <c r="AE31">
        <v>0.37</v>
      </c>
      <c r="AF31">
        <v>0.52</v>
      </c>
      <c r="AG31">
        <v>0.93</v>
      </c>
      <c r="AH31">
        <v>0.5</v>
      </c>
      <c r="AI31">
        <v>0.76</v>
      </c>
      <c r="AJ31">
        <v>0.67</v>
      </c>
      <c r="AK31">
        <v>0.48</v>
      </c>
      <c r="AL31">
        <v>0.53</v>
      </c>
      <c r="AM31">
        <v>217.84</v>
      </c>
      <c r="AN31">
        <v>0</v>
      </c>
      <c r="AO31">
        <v>39.090000000000003</v>
      </c>
      <c r="AP31">
        <v>186.21</v>
      </c>
      <c r="AQ31">
        <v>66.5</v>
      </c>
      <c r="AR31">
        <v>13.1</v>
      </c>
      <c r="AS31">
        <v>20</v>
      </c>
      <c r="AT31">
        <v>30</v>
      </c>
      <c r="AU31">
        <v>60</v>
      </c>
      <c r="AV31">
        <v>30</v>
      </c>
      <c r="AW31">
        <v>50</v>
      </c>
      <c r="AX31">
        <v>5</v>
      </c>
      <c r="AY31">
        <v>0.59</v>
      </c>
      <c r="AZ31">
        <v>2.1</v>
      </c>
      <c r="BA31">
        <v>0.9</v>
      </c>
    </row>
    <row r="32" spans="1:53">
      <c r="A32" t="s">
        <v>281</v>
      </c>
      <c r="G32" t="s">
        <v>74</v>
      </c>
      <c r="H32" s="115">
        <v>410.90000000000003</v>
      </c>
      <c r="I32" s="88">
        <v>2.9</v>
      </c>
      <c r="J32" s="88">
        <v>4.08</v>
      </c>
      <c r="K32" s="88">
        <v>0</v>
      </c>
      <c r="L32" s="88">
        <v>14.38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71.33</v>
      </c>
      <c r="X32">
        <v>3.6</v>
      </c>
      <c r="Y32">
        <v>46.27</v>
      </c>
      <c r="Z32">
        <v>0</v>
      </c>
      <c r="AA32">
        <v>31.81</v>
      </c>
      <c r="AB32">
        <v>4.82</v>
      </c>
      <c r="AC32">
        <v>8.68</v>
      </c>
      <c r="AD32">
        <v>0.53</v>
      </c>
      <c r="AE32">
        <v>0.37</v>
      </c>
      <c r="AF32">
        <v>0.52</v>
      </c>
      <c r="AG32">
        <v>0.93</v>
      </c>
      <c r="AH32">
        <v>0.5</v>
      </c>
      <c r="AI32">
        <v>0.76</v>
      </c>
      <c r="AJ32">
        <v>0.67</v>
      </c>
      <c r="AK32">
        <v>0.48</v>
      </c>
      <c r="AL32">
        <v>0.53</v>
      </c>
      <c r="AM32">
        <v>251.58</v>
      </c>
      <c r="AN32">
        <v>0</v>
      </c>
      <c r="AO32">
        <v>39.090000000000003</v>
      </c>
      <c r="AP32">
        <v>186.21</v>
      </c>
      <c r="AQ32">
        <v>66.5</v>
      </c>
      <c r="AR32">
        <v>13.1</v>
      </c>
      <c r="AS32">
        <v>20</v>
      </c>
      <c r="AT32">
        <v>30</v>
      </c>
      <c r="AU32">
        <v>60</v>
      </c>
      <c r="AV32">
        <v>30</v>
      </c>
      <c r="AW32">
        <v>50</v>
      </c>
      <c r="AX32">
        <v>5</v>
      </c>
      <c r="AY32">
        <v>0.88</v>
      </c>
      <c r="AZ32">
        <v>5.6</v>
      </c>
      <c r="BA32">
        <v>2.4</v>
      </c>
    </row>
    <row r="33" spans="1:53">
      <c r="A33" t="s">
        <v>282</v>
      </c>
      <c r="G33" t="s">
        <v>75</v>
      </c>
      <c r="H33" s="115">
        <v>396.78000000000003</v>
      </c>
      <c r="I33" s="88">
        <v>4.7</v>
      </c>
      <c r="J33" s="88">
        <v>4.08</v>
      </c>
      <c r="K33" s="88">
        <v>0</v>
      </c>
      <c r="L33" s="88">
        <v>14.48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71.33</v>
      </c>
      <c r="X33">
        <v>3.6</v>
      </c>
      <c r="Y33">
        <v>46.27</v>
      </c>
      <c r="Z33">
        <v>0</v>
      </c>
      <c r="AA33">
        <v>31.81</v>
      </c>
      <c r="AB33">
        <v>4.82</v>
      </c>
      <c r="AC33">
        <v>8.68</v>
      </c>
      <c r="AD33">
        <v>0.53</v>
      </c>
      <c r="AE33">
        <v>0.37</v>
      </c>
      <c r="AF33">
        <v>0.52</v>
      </c>
      <c r="AG33">
        <v>0.93</v>
      </c>
      <c r="AH33">
        <v>0.5</v>
      </c>
      <c r="AI33">
        <v>0.76</v>
      </c>
      <c r="AJ33">
        <v>0.67</v>
      </c>
      <c r="AK33">
        <v>0.48</v>
      </c>
      <c r="AL33">
        <v>0.53</v>
      </c>
      <c r="AM33">
        <v>233.26</v>
      </c>
      <c r="AN33">
        <v>0</v>
      </c>
      <c r="AO33">
        <v>39.090000000000003</v>
      </c>
      <c r="AP33">
        <v>186.21</v>
      </c>
      <c r="AQ33">
        <v>66.5</v>
      </c>
      <c r="AR33">
        <v>13.1</v>
      </c>
      <c r="AS33">
        <v>20</v>
      </c>
      <c r="AT33">
        <v>30</v>
      </c>
      <c r="AU33">
        <v>60</v>
      </c>
      <c r="AV33">
        <v>30</v>
      </c>
      <c r="AW33">
        <v>50</v>
      </c>
      <c r="AX33">
        <v>5</v>
      </c>
      <c r="AY33">
        <v>0.98</v>
      </c>
      <c r="AZ33">
        <v>9.8000000000000007</v>
      </c>
      <c r="BA33">
        <v>4.2</v>
      </c>
    </row>
    <row r="34" spans="1:53">
      <c r="A34" t="s">
        <v>283</v>
      </c>
      <c r="G34" t="s">
        <v>76</v>
      </c>
      <c r="H34" s="115">
        <v>403.52</v>
      </c>
      <c r="I34" s="88">
        <v>8</v>
      </c>
      <c r="J34" s="88">
        <v>4.08</v>
      </c>
      <c r="K34" s="88">
        <v>0</v>
      </c>
      <c r="L34" s="88">
        <v>14.77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71.33</v>
      </c>
      <c r="X34">
        <v>3.6</v>
      </c>
      <c r="Y34">
        <v>46.27</v>
      </c>
      <c r="Z34">
        <v>0</v>
      </c>
      <c r="AA34">
        <v>31.81</v>
      </c>
      <c r="AB34">
        <v>4.82</v>
      </c>
      <c r="AC34">
        <v>8.68</v>
      </c>
      <c r="AD34">
        <v>0.53</v>
      </c>
      <c r="AE34">
        <v>0.37</v>
      </c>
      <c r="AF34">
        <v>0.52</v>
      </c>
      <c r="AG34">
        <v>0.93</v>
      </c>
      <c r="AH34">
        <v>0.5</v>
      </c>
      <c r="AI34">
        <v>0.76</v>
      </c>
      <c r="AJ34">
        <v>0.67</v>
      </c>
      <c r="AK34">
        <v>0.48</v>
      </c>
      <c r="AL34">
        <v>0.53</v>
      </c>
      <c r="AM34">
        <v>232.3</v>
      </c>
      <c r="AN34">
        <v>0</v>
      </c>
      <c r="AO34">
        <v>39.090000000000003</v>
      </c>
      <c r="AP34">
        <v>186.21</v>
      </c>
      <c r="AQ34">
        <v>66.5</v>
      </c>
      <c r="AR34">
        <v>13.1</v>
      </c>
      <c r="AS34">
        <v>20</v>
      </c>
      <c r="AT34">
        <v>30</v>
      </c>
      <c r="AU34">
        <v>60</v>
      </c>
      <c r="AV34">
        <v>30</v>
      </c>
      <c r="AW34">
        <v>50</v>
      </c>
      <c r="AX34">
        <v>5</v>
      </c>
      <c r="AY34">
        <v>1.27</v>
      </c>
      <c r="AZ34">
        <v>17.5</v>
      </c>
      <c r="BA34">
        <v>7.5</v>
      </c>
    </row>
    <row r="35" spans="1:53">
      <c r="A35" t="s">
        <v>298</v>
      </c>
      <c r="G35" t="s">
        <v>77</v>
      </c>
      <c r="H35" s="115">
        <v>424.85999999999996</v>
      </c>
      <c r="I35" s="88">
        <v>11.13</v>
      </c>
      <c r="J35" s="88">
        <v>4.08</v>
      </c>
      <c r="K35" s="88">
        <v>0</v>
      </c>
      <c r="L35" s="88">
        <v>15.07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71.33</v>
      </c>
      <c r="X35">
        <v>3.6</v>
      </c>
      <c r="Y35">
        <v>46.27</v>
      </c>
      <c r="Z35">
        <v>0</v>
      </c>
      <c r="AA35">
        <v>31.81</v>
      </c>
      <c r="AB35">
        <v>4.82</v>
      </c>
      <c r="AC35">
        <v>8.68</v>
      </c>
      <c r="AD35">
        <v>0.57999999999999996</v>
      </c>
      <c r="AE35">
        <v>0.35</v>
      </c>
      <c r="AF35">
        <v>0.48</v>
      </c>
      <c r="AG35">
        <v>0.87</v>
      </c>
      <c r="AH35">
        <v>0.63</v>
      </c>
      <c r="AI35">
        <v>0.76</v>
      </c>
      <c r="AJ35">
        <v>0.67</v>
      </c>
      <c r="AK35">
        <v>0.48</v>
      </c>
      <c r="AL35">
        <v>0.48</v>
      </c>
      <c r="AM35">
        <v>246.76</v>
      </c>
      <c r="AN35">
        <v>0</v>
      </c>
      <c r="AO35">
        <v>39.090000000000003</v>
      </c>
      <c r="AP35">
        <v>186.21</v>
      </c>
      <c r="AQ35">
        <v>66.5</v>
      </c>
      <c r="AR35">
        <v>13.1</v>
      </c>
      <c r="AS35">
        <v>20</v>
      </c>
      <c r="AT35">
        <v>30</v>
      </c>
      <c r="AU35">
        <v>60</v>
      </c>
      <c r="AV35">
        <v>30</v>
      </c>
      <c r="AW35">
        <v>50</v>
      </c>
      <c r="AX35">
        <v>5</v>
      </c>
      <c r="AY35">
        <v>1.57</v>
      </c>
      <c r="AZ35">
        <v>24.5</v>
      </c>
      <c r="BA35">
        <v>10.5</v>
      </c>
    </row>
    <row r="36" spans="1:53">
      <c r="A36" t="s">
        <v>331</v>
      </c>
      <c r="G36" t="s">
        <v>78</v>
      </c>
      <c r="H36" s="115">
        <v>450.53</v>
      </c>
      <c r="I36" s="88">
        <v>12.63</v>
      </c>
      <c r="J36" s="88">
        <v>4.08</v>
      </c>
      <c r="K36" s="88">
        <v>0</v>
      </c>
      <c r="L36" s="88">
        <v>15.36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71.33</v>
      </c>
      <c r="X36">
        <v>3.6</v>
      </c>
      <c r="Y36">
        <v>46.27</v>
      </c>
      <c r="Z36">
        <v>0</v>
      </c>
      <c r="AA36">
        <v>31.81</v>
      </c>
      <c r="AB36">
        <v>4.82</v>
      </c>
      <c r="AC36">
        <v>8.68</v>
      </c>
      <c r="AD36">
        <v>0.57999999999999996</v>
      </c>
      <c r="AE36">
        <v>0.35</v>
      </c>
      <c r="AF36">
        <v>0.48</v>
      </c>
      <c r="AG36">
        <v>0.87</v>
      </c>
      <c r="AH36">
        <v>0.63</v>
      </c>
      <c r="AI36">
        <v>0.76</v>
      </c>
      <c r="AJ36">
        <v>0.67</v>
      </c>
      <c r="AK36">
        <v>0.48</v>
      </c>
      <c r="AL36">
        <v>0.48</v>
      </c>
      <c r="AM36">
        <v>268.93</v>
      </c>
      <c r="AN36">
        <v>0</v>
      </c>
      <c r="AO36">
        <v>39.090000000000003</v>
      </c>
      <c r="AP36">
        <v>186.21</v>
      </c>
      <c r="AQ36">
        <v>66.5</v>
      </c>
      <c r="AR36">
        <v>13.1</v>
      </c>
      <c r="AS36">
        <v>20</v>
      </c>
      <c r="AT36">
        <v>30</v>
      </c>
      <c r="AU36">
        <v>60</v>
      </c>
      <c r="AV36">
        <v>30</v>
      </c>
      <c r="AW36">
        <v>50</v>
      </c>
      <c r="AX36">
        <v>5</v>
      </c>
      <c r="AY36">
        <v>1.86</v>
      </c>
      <c r="AZ36">
        <v>28</v>
      </c>
      <c r="BA36">
        <v>12</v>
      </c>
    </row>
    <row r="37" spans="1:53">
      <c r="A37" t="s">
        <v>332</v>
      </c>
      <c r="G37" t="s">
        <v>79</v>
      </c>
      <c r="H37" s="115">
        <v>468.12999999999994</v>
      </c>
      <c r="I37" s="88">
        <v>15.63</v>
      </c>
      <c r="J37" s="88">
        <v>4.08</v>
      </c>
      <c r="K37" s="88">
        <v>0</v>
      </c>
      <c r="L37" s="88">
        <v>15.95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71.33</v>
      </c>
      <c r="X37">
        <v>3.6</v>
      </c>
      <c r="Y37">
        <v>46.27</v>
      </c>
      <c r="Z37">
        <v>0</v>
      </c>
      <c r="AA37">
        <v>31.81</v>
      </c>
      <c r="AB37">
        <v>4.82</v>
      </c>
      <c r="AC37">
        <v>8.68</v>
      </c>
      <c r="AD37">
        <v>0.57999999999999996</v>
      </c>
      <c r="AE37">
        <v>0.35</v>
      </c>
      <c r="AF37">
        <v>0.48</v>
      </c>
      <c r="AG37">
        <v>0.87</v>
      </c>
      <c r="AH37">
        <v>0.63</v>
      </c>
      <c r="AI37">
        <v>0.76</v>
      </c>
      <c r="AJ37">
        <v>0.67</v>
      </c>
      <c r="AK37">
        <v>0.48</v>
      </c>
      <c r="AL37">
        <v>0.48</v>
      </c>
      <c r="AM37">
        <v>279.52999999999997</v>
      </c>
      <c r="AN37">
        <v>0</v>
      </c>
      <c r="AO37">
        <v>39.090000000000003</v>
      </c>
      <c r="AP37">
        <v>186.21</v>
      </c>
      <c r="AQ37">
        <v>66.5</v>
      </c>
      <c r="AR37">
        <v>13.1</v>
      </c>
      <c r="AS37">
        <v>20</v>
      </c>
      <c r="AT37">
        <v>30</v>
      </c>
      <c r="AU37">
        <v>60</v>
      </c>
      <c r="AV37">
        <v>30</v>
      </c>
      <c r="AW37">
        <v>50</v>
      </c>
      <c r="AX37">
        <v>5</v>
      </c>
      <c r="AY37">
        <v>2.4500000000000002</v>
      </c>
      <c r="AZ37">
        <v>35</v>
      </c>
      <c r="BA37">
        <v>15</v>
      </c>
    </row>
    <row r="38" spans="1:53">
      <c r="A38" t="s">
        <v>333</v>
      </c>
      <c r="G38" t="s">
        <v>80</v>
      </c>
      <c r="H38" s="115">
        <v>421.40999999999997</v>
      </c>
      <c r="I38" s="88">
        <v>21.63</v>
      </c>
      <c r="J38" s="88">
        <v>4.08</v>
      </c>
      <c r="K38" s="88">
        <v>0</v>
      </c>
      <c r="L38" s="88">
        <v>16.43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71.33</v>
      </c>
      <c r="X38">
        <v>3.6</v>
      </c>
      <c r="Y38">
        <v>46.27</v>
      </c>
      <c r="Z38">
        <v>0</v>
      </c>
      <c r="AA38">
        <v>31.81</v>
      </c>
      <c r="AB38">
        <v>4.82</v>
      </c>
      <c r="AC38">
        <v>8.68</v>
      </c>
      <c r="AD38">
        <v>0.57999999999999996</v>
      </c>
      <c r="AE38">
        <v>0.35</v>
      </c>
      <c r="AF38">
        <v>0.48</v>
      </c>
      <c r="AG38">
        <v>0.87</v>
      </c>
      <c r="AH38">
        <v>0.63</v>
      </c>
      <c r="AI38">
        <v>0.76</v>
      </c>
      <c r="AJ38">
        <v>0.67</v>
      </c>
      <c r="AK38">
        <v>0.48</v>
      </c>
      <c r="AL38">
        <v>0.48</v>
      </c>
      <c r="AM38">
        <v>218.81</v>
      </c>
      <c r="AN38">
        <v>0</v>
      </c>
      <c r="AO38">
        <v>39.090000000000003</v>
      </c>
      <c r="AP38">
        <v>186.21</v>
      </c>
      <c r="AQ38">
        <v>66.5</v>
      </c>
      <c r="AR38">
        <v>13.1</v>
      </c>
      <c r="AS38">
        <v>20</v>
      </c>
      <c r="AT38">
        <v>30</v>
      </c>
      <c r="AU38">
        <v>60</v>
      </c>
      <c r="AV38">
        <v>30</v>
      </c>
      <c r="AW38">
        <v>50</v>
      </c>
      <c r="AX38">
        <v>5</v>
      </c>
      <c r="AY38">
        <v>2.93</v>
      </c>
      <c r="AZ38">
        <v>49</v>
      </c>
      <c r="BA38">
        <v>21</v>
      </c>
    </row>
    <row r="39" spans="1:53">
      <c r="A39" t="s">
        <v>334</v>
      </c>
      <c r="G39" t="s">
        <v>81</v>
      </c>
      <c r="H39" s="115">
        <v>235.95999999999995</v>
      </c>
      <c r="I39" s="88">
        <v>27.63</v>
      </c>
      <c r="J39" s="88">
        <v>4.08</v>
      </c>
      <c r="K39" s="88">
        <v>0</v>
      </c>
      <c r="L39" s="88">
        <v>16.53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71.33</v>
      </c>
      <c r="X39">
        <v>3.6</v>
      </c>
      <c r="Y39">
        <v>46.27</v>
      </c>
      <c r="Z39">
        <v>19.36</v>
      </c>
      <c r="AA39">
        <v>31.81</v>
      </c>
      <c r="AB39">
        <v>4.82</v>
      </c>
      <c r="AC39">
        <v>8.68</v>
      </c>
      <c r="AD39">
        <v>0.57999999999999996</v>
      </c>
      <c r="AE39">
        <v>0.35</v>
      </c>
      <c r="AF39">
        <v>0.48</v>
      </c>
      <c r="AG39">
        <v>0.87</v>
      </c>
      <c r="AH39">
        <v>0.63</v>
      </c>
      <c r="AI39">
        <v>0.76</v>
      </c>
      <c r="AJ39">
        <v>0.67</v>
      </c>
      <c r="AK39">
        <v>0.48</v>
      </c>
      <c r="AL39">
        <v>0.48</v>
      </c>
      <c r="AM39">
        <v>0</v>
      </c>
      <c r="AN39">
        <v>0</v>
      </c>
      <c r="AO39">
        <v>39.090000000000003</v>
      </c>
      <c r="AP39">
        <v>186.21</v>
      </c>
      <c r="AQ39">
        <v>66.5</v>
      </c>
      <c r="AR39">
        <v>13.1</v>
      </c>
      <c r="AS39">
        <v>20</v>
      </c>
      <c r="AT39">
        <v>30</v>
      </c>
      <c r="AU39">
        <v>60</v>
      </c>
      <c r="AV39">
        <v>30</v>
      </c>
      <c r="AW39">
        <v>50</v>
      </c>
      <c r="AX39">
        <v>5</v>
      </c>
      <c r="AY39">
        <v>3.03</v>
      </c>
      <c r="AZ39">
        <v>63</v>
      </c>
      <c r="BA39">
        <v>27</v>
      </c>
    </row>
    <row r="40" spans="1:53">
      <c r="A40" t="s">
        <v>355</v>
      </c>
      <c r="G40" t="s">
        <v>82</v>
      </c>
      <c r="H40" s="115">
        <v>246.45999999999995</v>
      </c>
      <c r="I40" s="88">
        <v>32.130000000000003</v>
      </c>
      <c r="J40" s="88">
        <v>4.08</v>
      </c>
      <c r="K40" s="88">
        <v>0</v>
      </c>
      <c r="L40" s="88">
        <v>17.12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71.33</v>
      </c>
      <c r="X40">
        <v>3.6</v>
      </c>
      <c r="Y40">
        <v>46.27</v>
      </c>
      <c r="Z40">
        <v>19.36</v>
      </c>
      <c r="AA40">
        <v>31.81</v>
      </c>
      <c r="AB40">
        <v>4.82</v>
      </c>
      <c r="AC40">
        <v>8.68</v>
      </c>
      <c r="AD40">
        <v>0.57999999999999996</v>
      </c>
      <c r="AE40">
        <v>0.35</v>
      </c>
      <c r="AF40">
        <v>0.48</v>
      </c>
      <c r="AG40">
        <v>0.87</v>
      </c>
      <c r="AH40">
        <v>0.63</v>
      </c>
      <c r="AI40">
        <v>0.76</v>
      </c>
      <c r="AJ40">
        <v>0.67</v>
      </c>
      <c r="AK40">
        <v>0.48</v>
      </c>
      <c r="AL40">
        <v>0.48</v>
      </c>
      <c r="AM40">
        <v>0</v>
      </c>
      <c r="AN40">
        <v>0</v>
      </c>
      <c r="AO40">
        <v>39.090000000000003</v>
      </c>
      <c r="AP40">
        <v>186.21</v>
      </c>
      <c r="AQ40">
        <v>66.5</v>
      </c>
      <c r="AR40">
        <v>13.1</v>
      </c>
      <c r="AS40">
        <v>20</v>
      </c>
      <c r="AT40">
        <v>30</v>
      </c>
      <c r="AU40">
        <v>60</v>
      </c>
      <c r="AV40">
        <v>30</v>
      </c>
      <c r="AW40">
        <v>50</v>
      </c>
      <c r="AX40">
        <v>5</v>
      </c>
      <c r="AY40">
        <v>3.62</v>
      </c>
      <c r="AZ40">
        <v>73.5</v>
      </c>
      <c r="BA40">
        <v>31.5</v>
      </c>
    </row>
    <row r="41" spans="1:53">
      <c r="A41" t="s">
        <v>356</v>
      </c>
      <c r="G41" t="s">
        <v>83</v>
      </c>
      <c r="H41" s="115">
        <v>253.45999999999995</v>
      </c>
      <c r="I41" s="88">
        <v>35.130000000000003</v>
      </c>
      <c r="J41" s="88">
        <v>4.08</v>
      </c>
      <c r="K41" s="88">
        <v>0</v>
      </c>
      <c r="L41" s="88">
        <v>17.61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71.33</v>
      </c>
      <c r="X41">
        <v>3.6</v>
      </c>
      <c r="Y41">
        <v>46.27</v>
      </c>
      <c r="Z41">
        <v>19.36</v>
      </c>
      <c r="AA41">
        <v>31.81</v>
      </c>
      <c r="AB41">
        <v>4.82</v>
      </c>
      <c r="AC41">
        <v>8.68</v>
      </c>
      <c r="AD41">
        <v>0.57999999999999996</v>
      </c>
      <c r="AE41">
        <v>0.35</v>
      </c>
      <c r="AF41">
        <v>0.48</v>
      </c>
      <c r="AG41">
        <v>0.87</v>
      </c>
      <c r="AH41">
        <v>0.63</v>
      </c>
      <c r="AI41">
        <v>0.76</v>
      </c>
      <c r="AJ41">
        <v>0.67</v>
      </c>
      <c r="AK41">
        <v>0.48</v>
      </c>
      <c r="AL41">
        <v>0.48</v>
      </c>
      <c r="AM41">
        <v>0</v>
      </c>
      <c r="AN41">
        <v>0</v>
      </c>
      <c r="AO41">
        <v>39.090000000000003</v>
      </c>
      <c r="AP41">
        <v>186.21</v>
      </c>
      <c r="AQ41">
        <v>66.5</v>
      </c>
      <c r="AR41">
        <v>13.1</v>
      </c>
      <c r="AS41">
        <v>20</v>
      </c>
      <c r="AT41">
        <v>30</v>
      </c>
      <c r="AU41">
        <v>60</v>
      </c>
      <c r="AV41">
        <v>30</v>
      </c>
      <c r="AW41">
        <v>50</v>
      </c>
      <c r="AX41">
        <v>5</v>
      </c>
      <c r="AY41">
        <v>4.1100000000000003</v>
      </c>
      <c r="AZ41">
        <v>80.5</v>
      </c>
      <c r="BA41">
        <v>34.5</v>
      </c>
    </row>
    <row r="42" spans="1:53">
      <c r="A42" t="s">
        <v>357</v>
      </c>
      <c r="G42" t="s">
        <v>84</v>
      </c>
      <c r="H42" s="115">
        <v>260.45999999999992</v>
      </c>
      <c r="I42" s="88">
        <v>38.130000000000003</v>
      </c>
      <c r="J42" s="88">
        <v>4.08</v>
      </c>
      <c r="K42" s="88">
        <v>0</v>
      </c>
      <c r="L42" s="88">
        <v>17.71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71.33</v>
      </c>
      <c r="X42">
        <v>3.6</v>
      </c>
      <c r="Y42">
        <v>46.27</v>
      </c>
      <c r="Z42">
        <v>19.36</v>
      </c>
      <c r="AA42">
        <v>31.81</v>
      </c>
      <c r="AB42">
        <v>4.82</v>
      </c>
      <c r="AC42">
        <v>8.68</v>
      </c>
      <c r="AD42">
        <v>0.57999999999999996</v>
      </c>
      <c r="AE42">
        <v>0.35</v>
      </c>
      <c r="AF42">
        <v>0.48</v>
      </c>
      <c r="AG42">
        <v>0.87</v>
      </c>
      <c r="AH42">
        <v>0.63</v>
      </c>
      <c r="AI42">
        <v>0.76</v>
      </c>
      <c r="AJ42">
        <v>0.67</v>
      </c>
      <c r="AK42">
        <v>0.48</v>
      </c>
      <c r="AL42">
        <v>0.48</v>
      </c>
      <c r="AM42">
        <v>0</v>
      </c>
      <c r="AN42">
        <v>0</v>
      </c>
      <c r="AO42">
        <v>39.090000000000003</v>
      </c>
      <c r="AP42">
        <v>186.21</v>
      </c>
      <c r="AQ42">
        <v>66.5</v>
      </c>
      <c r="AR42">
        <v>13.1</v>
      </c>
      <c r="AS42">
        <v>20</v>
      </c>
      <c r="AT42">
        <v>30</v>
      </c>
      <c r="AU42">
        <v>60</v>
      </c>
      <c r="AV42">
        <v>30</v>
      </c>
      <c r="AW42">
        <v>50</v>
      </c>
      <c r="AX42">
        <v>5</v>
      </c>
      <c r="AY42">
        <v>4.21</v>
      </c>
      <c r="AZ42">
        <v>87.5</v>
      </c>
      <c r="BA42">
        <v>37.5</v>
      </c>
    </row>
    <row r="43" spans="1:53">
      <c r="A43" t="s">
        <v>363</v>
      </c>
      <c r="G43" t="s">
        <v>85</v>
      </c>
      <c r="H43" s="115">
        <v>162.86000000000001</v>
      </c>
      <c r="I43" s="88">
        <v>42.03</v>
      </c>
      <c r="J43" s="88">
        <v>4.08</v>
      </c>
      <c r="K43" s="88">
        <v>0</v>
      </c>
      <c r="L43" s="88">
        <v>11.920000000000002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3.6</v>
      </c>
      <c r="Y43">
        <v>46.27</v>
      </c>
      <c r="Z43">
        <v>15.8</v>
      </c>
      <c r="AA43">
        <v>0</v>
      </c>
      <c r="AB43">
        <v>4.82</v>
      </c>
      <c r="AC43">
        <v>2.89</v>
      </c>
      <c r="AD43">
        <v>0.57999999999999996</v>
      </c>
      <c r="AE43">
        <v>0.35</v>
      </c>
      <c r="AF43">
        <v>0.48</v>
      </c>
      <c r="AG43">
        <v>0.87</v>
      </c>
      <c r="AH43">
        <v>0.63</v>
      </c>
      <c r="AI43">
        <v>0.76</v>
      </c>
      <c r="AJ43">
        <v>0.67</v>
      </c>
      <c r="AK43">
        <v>0.48</v>
      </c>
      <c r="AL43">
        <v>0.48</v>
      </c>
      <c r="AM43">
        <v>0</v>
      </c>
      <c r="AN43">
        <v>0</v>
      </c>
      <c r="AO43">
        <v>39.090000000000003</v>
      </c>
      <c r="AP43">
        <v>186.21</v>
      </c>
      <c r="AQ43">
        <v>66.5</v>
      </c>
      <c r="AR43">
        <v>13.1</v>
      </c>
      <c r="AS43">
        <v>20</v>
      </c>
      <c r="AT43">
        <v>30</v>
      </c>
      <c r="AU43">
        <v>60</v>
      </c>
      <c r="AV43">
        <v>30</v>
      </c>
      <c r="AW43">
        <v>50</v>
      </c>
      <c r="AX43">
        <v>5</v>
      </c>
      <c r="AY43">
        <v>4.21</v>
      </c>
      <c r="AZ43">
        <v>96.6</v>
      </c>
      <c r="BA43">
        <v>41.4</v>
      </c>
    </row>
    <row r="44" spans="1:53">
      <c r="A44" t="s">
        <v>367</v>
      </c>
      <c r="G44" t="s">
        <v>86</v>
      </c>
      <c r="H44" s="115">
        <v>165.66000000000003</v>
      </c>
      <c r="I44" s="88">
        <v>43.230000000000004</v>
      </c>
      <c r="J44" s="88">
        <v>4.08</v>
      </c>
      <c r="K44" s="88">
        <v>0</v>
      </c>
      <c r="L44" s="88">
        <v>15.440000000000001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3.6</v>
      </c>
      <c r="Y44">
        <v>46.27</v>
      </c>
      <c r="Z44">
        <v>15.8</v>
      </c>
      <c r="AA44">
        <v>0</v>
      </c>
      <c r="AB44">
        <v>4.82</v>
      </c>
      <c r="AC44">
        <v>2.89</v>
      </c>
      <c r="AD44">
        <v>0.57999999999999996</v>
      </c>
      <c r="AE44">
        <v>0.35</v>
      </c>
      <c r="AF44">
        <v>0.48</v>
      </c>
      <c r="AG44">
        <v>0.87</v>
      </c>
      <c r="AH44">
        <v>0.63</v>
      </c>
      <c r="AI44">
        <v>0.76</v>
      </c>
      <c r="AJ44">
        <v>0.67</v>
      </c>
      <c r="AK44">
        <v>0.48</v>
      </c>
      <c r="AL44">
        <v>0.48</v>
      </c>
      <c r="AM44">
        <v>0</v>
      </c>
      <c r="AN44">
        <v>0</v>
      </c>
      <c r="AO44">
        <v>39.090000000000003</v>
      </c>
      <c r="AP44">
        <v>186.21</v>
      </c>
      <c r="AQ44">
        <v>66.5</v>
      </c>
      <c r="AR44">
        <v>13.1</v>
      </c>
      <c r="AS44">
        <v>20</v>
      </c>
      <c r="AT44">
        <v>30</v>
      </c>
      <c r="AU44">
        <v>60</v>
      </c>
      <c r="AV44">
        <v>30</v>
      </c>
      <c r="AW44">
        <v>50</v>
      </c>
      <c r="AX44">
        <v>5</v>
      </c>
      <c r="AY44">
        <v>7.73</v>
      </c>
      <c r="AZ44">
        <v>99.4</v>
      </c>
      <c r="BA44">
        <v>42.6</v>
      </c>
    </row>
    <row r="45" spans="1:53">
      <c r="A45" t="s">
        <v>390</v>
      </c>
      <c r="G45" t="s">
        <v>87</v>
      </c>
      <c r="H45" s="115">
        <v>171.26000000000002</v>
      </c>
      <c r="I45" s="88">
        <v>45.63</v>
      </c>
      <c r="J45" s="88">
        <v>4.08</v>
      </c>
      <c r="K45" s="88">
        <v>0</v>
      </c>
      <c r="L45" s="88">
        <v>15.05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3.6</v>
      </c>
      <c r="Y45">
        <v>46.27</v>
      </c>
      <c r="Z45">
        <v>15.8</v>
      </c>
      <c r="AA45">
        <v>0</v>
      </c>
      <c r="AB45">
        <v>4.82</v>
      </c>
      <c r="AC45">
        <v>2.89</v>
      </c>
      <c r="AD45">
        <v>0.57999999999999996</v>
      </c>
      <c r="AE45">
        <v>0.35</v>
      </c>
      <c r="AF45">
        <v>0.48</v>
      </c>
      <c r="AG45">
        <v>0.87</v>
      </c>
      <c r="AH45">
        <v>0.63</v>
      </c>
      <c r="AI45">
        <v>0.76</v>
      </c>
      <c r="AJ45">
        <v>0.67</v>
      </c>
      <c r="AK45">
        <v>0.48</v>
      </c>
      <c r="AL45">
        <v>0.48</v>
      </c>
      <c r="AM45">
        <v>0</v>
      </c>
      <c r="AN45">
        <v>0</v>
      </c>
      <c r="AO45">
        <v>39.090000000000003</v>
      </c>
      <c r="AP45">
        <v>186.21</v>
      </c>
      <c r="AQ45">
        <v>66.5</v>
      </c>
      <c r="AR45">
        <v>13.1</v>
      </c>
      <c r="AS45">
        <v>20</v>
      </c>
      <c r="AT45">
        <v>30</v>
      </c>
      <c r="AU45">
        <v>60</v>
      </c>
      <c r="AV45">
        <v>30</v>
      </c>
      <c r="AW45">
        <v>50</v>
      </c>
      <c r="AX45">
        <v>5</v>
      </c>
      <c r="AY45">
        <v>7.34</v>
      </c>
      <c r="AZ45">
        <v>105</v>
      </c>
      <c r="BA45">
        <v>45</v>
      </c>
    </row>
    <row r="46" spans="1:53">
      <c r="A46" t="s">
        <v>391</v>
      </c>
      <c r="G46" t="s">
        <v>88</v>
      </c>
      <c r="H46" s="115">
        <v>176.16000000000003</v>
      </c>
      <c r="I46" s="88">
        <v>47.730000000000004</v>
      </c>
      <c r="J46" s="88">
        <v>4.08</v>
      </c>
      <c r="K46" s="88">
        <v>0</v>
      </c>
      <c r="L46" s="88">
        <v>13.09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3.6</v>
      </c>
      <c r="Y46">
        <v>46.27</v>
      </c>
      <c r="Z46">
        <v>15.8</v>
      </c>
      <c r="AA46">
        <v>0</v>
      </c>
      <c r="AB46">
        <v>4.82</v>
      </c>
      <c r="AC46">
        <v>2.89</v>
      </c>
      <c r="AD46">
        <v>0.57999999999999996</v>
      </c>
      <c r="AE46">
        <v>0.35</v>
      </c>
      <c r="AF46">
        <v>0.48</v>
      </c>
      <c r="AG46">
        <v>0.87</v>
      </c>
      <c r="AH46">
        <v>0.63</v>
      </c>
      <c r="AI46">
        <v>0.76</v>
      </c>
      <c r="AJ46">
        <v>0.67</v>
      </c>
      <c r="AK46">
        <v>0.48</v>
      </c>
      <c r="AL46">
        <v>0.48</v>
      </c>
      <c r="AM46">
        <v>0</v>
      </c>
      <c r="AN46">
        <v>0</v>
      </c>
      <c r="AO46">
        <v>39.090000000000003</v>
      </c>
      <c r="AP46">
        <v>186.21</v>
      </c>
      <c r="AQ46">
        <v>66.5</v>
      </c>
      <c r="AR46">
        <v>13.1</v>
      </c>
      <c r="AS46">
        <v>20</v>
      </c>
      <c r="AT46">
        <v>30</v>
      </c>
      <c r="AU46">
        <v>60</v>
      </c>
      <c r="AV46">
        <v>30</v>
      </c>
      <c r="AW46">
        <v>50</v>
      </c>
      <c r="AX46">
        <v>5</v>
      </c>
      <c r="AY46">
        <v>5.38</v>
      </c>
      <c r="AZ46">
        <v>109.9</v>
      </c>
      <c r="BA46">
        <v>47.1</v>
      </c>
    </row>
    <row r="47" spans="1:53">
      <c r="A47" t="s">
        <v>395</v>
      </c>
      <c r="G47" t="s">
        <v>89</v>
      </c>
      <c r="H47" s="115">
        <v>135.49</v>
      </c>
      <c r="I47" s="88">
        <v>50.13</v>
      </c>
      <c r="J47" s="88">
        <v>3.98</v>
      </c>
      <c r="K47" s="88">
        <v>0</v>
      </c>
      <c r="L47" s="88">
        <v>15.14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3.5</v>
      </c>
      <c r="Y47">
        <v>0</v>
      </c>
      <c r="Z47">
        <v>15.8</v>
      </c>
      <c r="AA47">
        <v>0</v>
      </c>
      <c r="AB47">
        <v>4.82</v>
      </c>
      <c r="AC47">
        <v>2.89</v>
      </c>
      <c r="AD47">
        <v>0.57999999999999996</v>
      </c>
      <c r="AE47">
        <v>0.35</v>
      </c>
      <c r="AF47">
        <v>0.48</v>
      </c>
      <c r="AG47">
        <v>0.87</v>
      </c>
      <c r="AH47">
        <v>0.63</v>
      </c>
      <c r="AI47">
        <v>0.76</v>
      </c>
      <c r="AJ47">
        <v>0.67</v>
      </c>
      <c r="AK47">
        <v>0.48</v>
      </c>
      <c r="AL47">
        <v>0.48</v>
      </c>
      <c r="AM47">
        <v>0</v>
      </c>
      <c r="AN47">
        <v>0</v>
      </c>
      <c r="AO47">
        <v>39.090000000000003</v>
      </c>
      <c r="AP47">
        <v>186.21</v>
      </c>
      <c r="AQ47">
        <v>66.5</v>
      </c>
      <c r="AR47">
        <v>13.1</v>
      </c>
      <c r="AS47">
        <v>20</v>
      </c>
      <c r="AT47">
        <v>30</v>
      </c>
      <c r="AU47">
        <v>60</v>
      </c>
      <c r="AV47">
        <v>30</v>
      </c>
      <c r="AW47">
        <v>50</v>
      </c>
      <c r="AX47">
        <v>5</v>
      </c>
      <c r="AY47">
        <v>7.43</v>
      </c>
      <c r="AZ47">
        <v>115.5</v>
      </c>
      <c r="BA47">
        <v>49.5</v>
      </c>
    </row>
    <row r="48" spans="1:53">
      <c r="A48" t="s">
        <v>399</v>
      </c>
      <c r="G48" t="s">
        <v>90</v>
      </c>
      <c r="H48" s="115">
        <v>197.79000000000002</v>
      </c>
      <c r="I48" s="88">
        <v>51.63</v>
      </c>
      <c r="J48" s="88">
        <v>3.98</v>
      </c>
      <c r="K48" s="88">
        <v>0</v>
      </c>
      <c r="L48" s="88">
        <v>15.34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3.5</v>
      </c>
      <c r="Y48">
        <v>0</v>
      </c>
      <c r="Z48">
        <v>15.8</v>
      </c>
      <c r="AA48">
        <v>0</v>
      </c>
      <c r="AB48">
        <v>4.82</v>
      </c>
      <c r="AC48">
        <v>2.89</v>
      </c>
      <c r="AD48">
        <v>0.57999999999999996</v>
      </c>
      <c r="AE48">
        <v>0.35</v>
      </c>
      <c r="AF48">
        <v>0.48</v>
      </c>
      <c r="AG48">
        <v>0.87</v>
      </c>
      <c r="AH48">
        <v>0.63</v>
      </c>
      <c r="AI48">
        <v>0.76</v>
      </c>
      <c r="AJ48">
        <v>0.67</v>
      </c>
      <c r="AK48">
        <v>0.48</v>
      </c>
      <c r="AL48">
        <v>0.48</v>
      </c>
      <c r="AM48">
        <v>58.8</v>
      </c>
      <c r="AN48">
        <v>0</v>
      </c>
      <c r="AO48">
        <v>39.090000000000003</v>
      </c>
      <c r="AP48">
        <v>186.21</v>
      </c>
      <c r="AQ48">
        <v>66.5</v>
      </c>
      <c r="AR48">
        <v>13.1</v>
      </c>
      <c r="AS48">
        <v>20</v>
      </c>
      <c r="AT48">
        <v>30</v>
      </c>
      <c r="AU48">
        <v>60</v>
      </c>
      <c r="AV48">
        <v>30</v>
      </c>
      <c r="AW48">
        <v>50</v>
      </c>
      <c r="AX48">
        <v>5</v>
      </c>
      <c r="AY48">
        <v>7.63</v>
      </c>
      <c r="AZ48">
        <v>119</v>
      </c>
      <c r="BA48">
        <v>51</v>
      </c>
    </row>
    <row r="49" spans="1:53">
      <c r="A49" t="s">
        <v>400</v>
      </c>
      <c r="G49" t="s">
        <v>91</v>
      </c>
      <c r="H49" s="115">
        <v>140.39000000000001</v>
      </c>
      <c r="I49" s="88">
        <v>52.230000000000004</v>
      </c>
      <c r="J49" s="88">
        <v>3.98</v>
      </c>
      <c r="K49" s="88">
        <v>0</v>
      </c>
      <c r="L49" s="88">
        <v>14.950000000000001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3.5</v>
      </c>
      <c r="Y49">
        <v>0</v>
      </c>
      <c r="Z49">
        <v>15.8</v>
      </c>
      <c r="AA49">
        <v>0</v>
      </c>
      <c r="AB49">
        <v>4.82</v>
      </c>
      <c r="AC49">
        <v>2.89</v>
      </c>
      <c r="AD49">
        <v>0.57999999999999996</v>
      </c>
      <c r="AE49">
        <v>0.35</v>
      </c>
      <c r="AF49">
        <v>0.48</v>
      </c>
      <c r="AG49">
        <v>0.87</v>
      </c>
      <c r="AH49">
        <v>0.63</v>
      </c>
      <c r="AI49">
        <v>0.76</v>
      </c>
      <c r="AJ49">
        <v>0.67</v>
      </c>
      <c r="AK49">
        <v>0.48</v>
      </c>
      <c r="AL49">
        <v>0.48</v>
      </c>
      <c r="AM49">
        <v>0</v>
      </c>
      <c r="AN49">
        <v>0</v>
      </c>
      <c r="AO49">
        <v>39.090000000000003</v>
      </c>
      <c r="AP49">
        <v>186.21</v>
      </c>
      <c r="AQ49">
        <v>66.5</v>
      </c>
      <c r="AR49">
        <v>13.1</v>
      </c>
      <c r="AS49">
        <v>20</v>
      </c>
      <c r="AT49">
        <v>30</v>
      </c>
      <c r="AU49">
        <v>60</v>
      </c>
      <c r="AV49">
        <v>30</v>
      </c>
      <c r="AW49">
        <v>50</v>
      </c>
      <c r="AX49">
        <v>5</v>
      </c>
      <c r="AY49">
        <v>7.24</v>
      </c>
      <c r="AZ49">
        <v>120.4</v>
      </c>
      <c r="BA49">
        <v>51.6</v>
      </c>
    </row>
    <row r="50" spans="1:53">
      <c r="A50" t="s">
        <v>401</v>
      </c>
      <c r="G50" t="s">
        <v>92</v>
      </c>
      <c r="H50" s="115">
        <v>142.49</v>
      </c>
      <c r="I50" s="88">
        <v>53.13</v>
      </c>
      <c r="J50" s="88">
        <v>3.98</v>
      </c>
      <c r="K50" s="88">
        <v>0</v>
      </c>
      <c r="L50" s="88">
        <v>15.240000000000002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3.5</v>
      </c>
      <c r="Y50">
        <v>0</v>
      </c>
      <c r="Z50">
        <v>15.8</v>
      </c>
      <c r="AA50">
        <v>0</v>
      </c>
      <c r="AB50">
        <v>4.82</v>
      </c>
      <c r="AC50">
        <v>2.89</v>
      </c>
      <c r="AD50">
        <v>0.57999999999999996</v>
      </c>
      <c r="AE50">
        <v>0.35</v>
      </c>
      <c r="AF50">
        <v>0.48</v>
      </c>
      <c r="AG50">
        <v>0.87</v>
      </c>
      <c r="AH50">
        <v>0.63</v>
      </c>
      <c r="AI50">
        <v>0.76</v>
      </c>
      <c r="AJ50">
        <v>0.67</v>
      </c>
      <c r="AK50">
        <v>0.48</v>
      </c>
      <c r="AL50">
        <v>0.48</v>
      </c>
      <c r="AM50">
        <v>0</v>
      </c>
      <c r="AN50">
        <v>0</v>
      </c>
      <c r="AO50">
        <v>39.090000000000003</v>
      </c>
      <c r="AP50">
        <v>186.21</v>
      </c>
      <c r="AQ50">
        <v>66.5</v>
      </c>
      <c r="AR50">
        <v>13.1</v>
      </c>
      <c r="AS50">
        <v>20</v>
      </c>
      <c r="AT50">
        <v>30</v>
      </c>
      <c r="AU50">
        <v>60</v>
      </c>
      <c r="AV50">
        <v>30</v>
      </c>
      <c r="AW50">
        <v>50</v>
      </c>
      <c r="AX50">
        <v>5</v>
      </c>
      <c r="AY50">
        <v>7.53</v>
      </c>
      <c r="AZ50">
        <v>122.5</v>
      </c>
      <c r="BA50">
        <v>52.5</v>
      </c>
    </row>
    <row r="51" spans="1:53">
      <c r="A51" t="s">
        <v>403</v>
      </c>
      <c r="G51" t="s">
        <v>93</v>
      </c>
      <c r="H51" s="115">
        <v>145.99</v>
      </c>
      <c r="I51" s="88">
        <v>54.63</v>
      </c>
      <c r="J51" s="88">
        <v>3.98</v>
      </c>
      <c r="K51" s="88">
        <v>0</v>
      </c>
      <c r="L51" s="88">
        <v>15.240000000000002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3.5</v>
      </c>
      <c r="Y51">
        <v>0</v>
      </c>
      <c r="Z51">
        <v>15.8</v>
      </c>
      <c r="AA51">
        <v>0</v>
      </c>
      <c r="AB51">
        <v>4.82</v>
      </c>
      <c r="AC51">
        <v>2.89</v>
      </c>
      <c r="AD51">
        <v>0.57999999999999996</v>
      </c>
      <c r="AE51">
        <v>0.35</v>
      </c>
      <c r="AF51">
        <v>0.48</v>
      </c>
      <c r="AG51">
        <v>0.87</v>
      </c>
      <c r="AH51">
        <v>0.63</v>
      </c>
      <c r="AI51">
        <v>0.76</v>
      </c>
      <c r="AJ51">
        <v>0.67</v>
      </c>
      <c r="AK51">
        <v>0.48</v>
      </c>
      <c r="AL51">
        <v>0.48</v>
      </c>
      <c r="AM51">
        <v>0</v>
      </c>
      <c r="AN51">
        <v>0</v>
      </c>
      <c r="AO51">
        <v>39.090000000000003</v>
      </c>
      <c r="AP51">
        <v>186.21</v>
      </c>
      <c r="AQ51">
        <v>66.5</v>
      </c>
      <c r="AR51">
        <v>13.1</v>
      </c>
      <c r="AS51">
        <v>20</v>
      </c>
      <c r="AT51">
        <v>30</v>
      </c>
      <c r="AU51">
        <v>60</v>
      </c>
      <c r="AV51">
        <v>30</v>
      </c>
      <c r="AW51">
        <v>50</v>
      </c>
      <c r="AX51">
        <v>5</v>
      </c>
      <c r="AY51">
        <v>7.53</v>
      </c>
      <c r="AZ51">
        <v>126</v>
      </c>
      <c r="BA51">
        <v>54</v>
      </c>
    </row>
    <row r="52" spans="1:53">
      <c r="A52" t="s">
        <v>404</v>
      </c>
      <c r="G52" t="s">
        <v>94</v>
      </c>
      <c r="H52" s="115">
        <v>145.99</v>
      </c>
      <c r="I52" s="88">
        <v>54.63</v>
      </c>
      <c r="J52" s="88">
        <v>3.98</v>
      </c>
      <c r="K52" s="88">
        <v>0</v>
      </c>
      <c r="L52" s="88">
        <v>15.14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3.5</v>
      </c>
      <c r="Y52">
        <v>0</v>
      </c>
      <c r="Z52">
        <v>15.8</v>
      </c>
      <c r="AA52">
        <v>0</v>
      </c>
      <c r="AB52">
        <v>4.82</v>
      </c>
      <c r="AC52">
        <v>2.89</v>
      </c>
      <c r="AD52">
        <v>0.57999999999999996</v>
      </c>
      <c r="AE52">
        <v>0.35</v>
      </c>
      <c r="AF52">
        <v>0.48</v>
      </c>
      <c r="AG52">
        <v>0.87</v>
      </c>
      <c r="AH52">
        <v>0.63</v>
      </c>
      <c r="AI52">
        <v>0.76</v>
      </c>
      <c r="AJ52">
        <v>0.67</v>
      </c>
      <c r="AK52">
        <v>0.48</v>
      </c>
      <c r="AL52">
        <v>0.48</v>
      </c>
      <c r="AM52">
        <v>0</v>
      </c>
      <c r="AN52">
        <v>0</v>
      </c>
      <c r="AO52">
        <v>39.090000000000003</v>
      </c>
      <c r="AP52">
        <v>186.21</v>
      </c>
      <c r="AQ52">
        <v>66.5</v>
      </c>
      <c r="AR52">
        <v>13.1</v>
      </c>
      <c r="AS52">
        <v>20</v>
      </c>
      <c r="AT52">
        <v>30</v>
      </c>
      <c r="AU52">
        <v>60</v>
      </c>
      <c r="AV52">
        <v>30</v>
      </c>
      <c r="AW52">
        <v>50</v>
      </c>
      <c r="AX52">
        <v>5</v>
      </c>
      <c r="AY52">
        <v>7.43</v>
      </c>
      <c r="AZ52">
        <v>126</v>
      </c>
      <c r="BA52">
        <v>54</v>
      </c>
    </row>
    <row r="53" spans="1:53">
      <c r="A53" t="s">
        <v>445</v>
      </c>
      <c r="G53" t="s">
        <v>95</v>
      </c>
      <c r="H53" s="115">
        <v>145.99</v>
      </c>
      <c r="I53" s="88">
        <v>54.63</v>
      </c>
      <c r="J53" s="88">
        <v>3.98</v>
      </c>
      <c r="K53" s="88">
        <v>0</v>
      </c>
      <c r="L53" s="88">
        <v>14.66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3.5</v>
      </c>
      <c r="Y53">
        <v>0</v>
      </c>
      <c r="Z53">
        <v>15.8</v>
      </c>
      <c r="AA53">
        <v>0</v>
      </c>
      <c r="AB53">
        <v>4.82</v>
      </c>
      <c r="AC53">
        <v>2.89</v>
      </c>
      <c r="AD53">
        <v>0.57999999999999996</v>
      </c>
      <c r="AE53">
        <v>0.35</v>
      </c>
      <c r="AF53">
        <v>0.48</v>
      </c>
      <c r="AG53">
        <v>0.87</v>
      </c>
      <c r="AH53">
        <v>0.63</v>
      </c>
      <c r="AI53">
        <v>0.76</v>
      </c>
      <c r="AJ53">
        <v>0.67</v>
      </c>
      <c r="AK53">
        <v>0.48</v>
      </c>
      <c r="AL53">
        <v>0.48</v>
      </c>
      <c r="AM53">
        <v>0</v>
      </c>
      <c r="AN53">
        <v>0</v>
      </c>
      <c r="AO53">
        <v>39.090000000000003</v>
      </c>
      <c r="AP53">
        <v>186.21</v>
      </c>
      <c r="AQ53">
        <v>66.5</v>
      </c>
      <c r="AR53">
        <v>13.1</v>
      </c>
      <c r="AS53">
        <v>20</v>
      </c>
      <c r="AT53">
        <v>30</v>
      </c>
      <c r="AU53">
        <v>60</v>
      </c>
      <c r="AV53">
        <v>30</v>
      </c>
      <c r="AW53">
        <v>50</v>
      </c>
      <c r="AX53">
        <v>5</v>
      </c>
      <c r="AY53">
        <v>6.95</v>
      </c>
      <c r="AZ53">
        <v>126</v>
      </c>
      <c r="BA53">
        <v>54</v>
      </c>
    </row>
    <row r="54" spans="1:53">
      <c r="A54" t="s">
        <v>444</v>
      </c>
      <c r="G54" t="s">
        <v>96</v>
      </c>
      <c r="H54" s="115">
        <v>145.99</v>
      </c>
      <c r="I54" s="88">
        <v>54.63</v>
      </c>
      <c r="J54" s="88">
        <v>3.98</v>
      </c>
      <c r="K54" s="88">
        <v>0</v>
      </c>
      <c r="L54" s="88">
        <v>15.05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3.5</v>
      </c>
      <c r="Y54">
        <v>0</v>
      </c>
      <c r="Z54">
        <v>15.8</v>
      </c>
      <c r="AA54">
        <v>0</v>
      </c>
      <c r="AB54">
        <v>4.82</v>
      </c>
      <c r="AC54">
        <v>2.89</v>
      </c>
      <c r="AD54">
        <v>0.57999999999999996</v>
      </c>
      <c r="AE54">
        <v>0.35</v>
      </c>
      <c r="AF54">
        <v>0.48</v>
      </c>
      <c r="AG54">
        <v>0.87</v>
      </c>
      <c r="AH54">
        <v>0.63</v>
      </c>
      <c r="AI54">
        <v>0.76</v>
      </c>
      <c r="AJ54">
        <v>0.67</v>
      </c>
      <c r="AK54">
        <v>0.48</v>
      </c>
      <c r="AL54">
        <v>0.48</v>
      </c>
      <c r="AM54">
        <v>0</v>
      </c>
      <c r="AN54">
        <v>0</v>
      </c>
      <c r="AO54">
        <v>39.090000000000003</v>
      </c>
      <c r="AP54">
        <v>186.21</v>
      </c>
      <c r="AQ54">
        <v>66.5</v>
      </c>
      <c r="AR54">
        <v>13.1</v>
      </c>
      <c r="AS54">
        <v>20</v>
      </c>
      <c r="AT54">
        <v>30</v>
      </c>
      <c r="AU54">
        <v>60</v>
      </c>
      <c r="AV54">
        <v>30</v>
      </c>
      <c r="AW54">
        <v>50</v>
      </c>
      <c r="AX54">
        <v>5</v>
      </c>
      <c r="AY54">
        <v>7.34</v>
      </c>
      <c r="AZ54">
        <v>126</v>
      </c>
      <c r="BA54">
        <v>54</v>
      </c>
    </row>
    <row r="55" spans="1:53">
      <c r="A55" t="s">
        <v>446</v>
      </c>
      <c r="G55" t="s">
        <v>97</v>
      </c>
      <c r="H55" s="115">
        <v>145.99</v>
      </c>
      <c r="I55" s="88">
        <v>54.63</v>
      </c>
      <c r="J55" s="88">
        <v>3.98</v>
      </c>
      <c r="K55" s="88">
        <v>0</v>
      </c>
      <c r="L55" s="88">
        <v>14.850000000000001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3.5</v>
      </c>
      <c r="Y55">
        <v>0</v>
      </c>
      <c r="Z55">
        <v>15.8</v>
      </c>
      <c r="AA55">
        <v>0</v>
      </c>
      <c r="AB55">
        <v>4.82</v>
      </c>
      <c r="AC55">
        <v>2.89</v>
      </c>
      <c r="AD55">
        <v>0.57999999999999996</v>
      </c>
      <c r="AE55">
        <v>0.35</v>
      </c>
      <c r="AF55">
        <v>0.48</v>
      </c>
      <c r="AG55">
        <v>0.87</v>
      </c>
      <c r="AH55">
        <v>0.63</v>
      </c>
      <c r="AI55">
        <v>0.76</v>
      </c>
      <c r="AJ55">
        <v>0.67</v>
      </c>
      <c r="AK55">
        <v>0.48</v>
      </c>
      <c r="AL55">
        <v>0.48</v>
      </c>
      <c r="AM55">
        <v>0</v>
      </c>
      <c r="AN55">
        <v>0</v>
      </c>
      <c r="AO55">
        <v>39.090000000000003</v>
      </c>
      <c r="AP55">
        <v>186.21</v>
      </c>
      <c r="AQ55">
        <v>66.5</v>
      </c>
      <c r="AR55">
        <v>13.1</v>
      </c>
      <c r="AS55">
        <v>20</v>
      </c>
      <c r="AT55">
        <v>30</v>
      </c>
      <c r="AU55">
        <v>60</v>
      </c>
      <c r="AV55">
        <v>30</v>
      </c>
      <c r="AW55">
        <v>50</v>
      </c>
      <c r="AX55">
        <v>5</v>
      </c>
      <c r="AY55">
        <v>7.14</v>
      </c>
      <c r="AZ55">
        <v>126</v>
      </c>
      <c r="BA55">
        <v>54</v>
      </c>
    </row>
    <row r="56" spans="1:53">
      <c r="A56" t="s">
        <v>446</v>
      </c>
      <c r="G56" t="s">
        <v>98</v>
      </c>
      <c r="H56" s="115">
        <v>144.59</v>
      </c>
      <c r="I56" s="88">
        <v>54.03</v>
      </c>
      <c r="J56" s="88">
        <v>3.98</v>
      </c>
      <c r="K56" s="88">
        <v>0</v>
      </c>
      <c r="L56" s="88">
        <v>14.46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3.5</v>
      </c>
      <c r="Y56">
        <v>0</v>
      </c>
      <c r="Z56">
        <v>15.8</v>
      </c>
      <c r="AA56">
        <v>0</v>
      </c>
      <c r="AB56">
        <v>4.82</v>
      </c>
      <c r="AC56">
        <v>2.89</v>
      </c>
      <c r="AD56">
        <v>0.57999999999999996</v>
      </c>
      <c r="AE56">
        <v>0.35</v>
      </c>
      <c r="AF56">
        <v>0.48</v>
      </c>
      <c r="AG56">
        <v>0.87</v>
      </c>
      <c r="AH56">
        <v>0.63</v>
      </c>
      <c r="AI56">
        <v>0.76</v>
      </c>
      <c r="AJ56">
        <v>0.67</v>
      </c>
      <c r="AK56">
        <v>0.48</v>
      </c>
      <c r="AL56">
        <v>0.48</v>
      </c>
      <c r="AM56">
        <v>0</v>
      </c>
      <c r="AN56">
        <v>0</v>
      </c>
      <c r="AO56">
        <v>39.090000000000003</v>
      </c>
      <c r="AP56">
        <v>186.21</v>
      </c>
      <c r="AQ56">
        <v>66.5</v>
      </c>
      <c r="AR56">
        <v>13.1</v>
      </c>
      <c r="AS56">
        <v>20</v>
      </c>
      <c r="AT56">
        <v>30</v>
      </c>
      <c r="AU56">
        <v>60</v>
      </c>
      <c r="AV56">
        <v>30</v>
      </c>
      <c r="AW56">
        <v>50</v>
      </c>
      <c r="AX56">
        <v>5</v>
      </c>
      <c r="AY56">
        <v>6.75</v>
      </c>
      <c r="AZ56">
        <v>124.6</v>
      </c>
      <c r="BA56">
        <v>53.4</v>
      </c>
    </row>
    <row r="57" spans="1:53">
      <c r="G57" t="s">
        <v>99</v>
      </c>
      <c r="H57" s="115">
        <v>141.79</v>
      </c>
      <c r="I57" s="88">
        <v>52.830000000000005</v>
      </c>
      <c r="J57" s="88">
        <v>3.98</v>
      </c>
      <c r="K57" s="88">
        <v>0</v>
      </c>
      <c r="L57" s="88">
        <v>14.170000000000002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3.5</v>
      </c>
      <c r="Y57">
        <v>0</v>
      </c>
      <c r="Z57">
        <v>15.8</v>
      </c>
      <c r="AA57">
        <v>0</v>
      </c>
      <c r="AB57">
        <v>4.82</v>
      </c>
      <c r="AC57">
        <v>2.89</v>
      </c>
      <c r="AD57">
        <v>0.57999999999999996</v>
      </c>
      <c r="AE57">
        <v>0.35</v>
      </c>
      <c r="AF57">
        <v>0.48</v>
      </c>
      <c r="AG57">
        <v>0.87</v>
      </c>
      <c r="AH57">
        <v>0.63</v>
      </c>
      <c r="AI57">
        <v>0.76</v>
      </c>
      <c r="AJ57">
        <v>0.67</v>
      </c>
      <c r="AK57">
        <v>0.48</v>
      </c>
      <c r="AL57">
        <v>0.48</v>
      </c>
      <c r="AM57">
        <v>0</v>
      </c>
      <c r="AN57">
        <v>0</v>
      </c>
      <c r="AO57">
        <v>39.090000000000003</v>
      </c>
      <c r="AP57">
        <v>186.21</v>
      </c>
      <c r="AQ57">
        <v>66.5</v>
      </c>
      <c r="AR57">
        <v>13.1</v>
      </c>
      <c r="AS57">
        <v>20</v>
      </c>
      <c r="AT57">
        <v>30</v>
      </c>
      <c r="AU57">
        <v>60</v>
      </c>
      <c r="AV57">
        <v>30</v>
      </c>
      <c r="AW57">
        <v>50</v>
      </c>
      <c r="AX57">
        <v>5</v>
      </c>
      <c r="AY57">
        <v>6.46</v>
      </c>
      <c r="AZ57">
        <v>121.8</v>
      </c>
      <c r="BA57">
        <v>52.2</v>
      </c>
    </row>
    <row r="58" spans="1:53">
      <c r="G58" t="s">
        <v>100</v>
      </c>
      <c r="H58" s="115">
        <v>138.99</v>
      </c>
      <c r="I58" s="88">
        <v>51.63</v>
      </c>
      <c r="J58" s="88">
        <v>3.98</v>
      </c>
      <c r="K58" s="88">
        <v>0</v>
      </c>
      <c r="L58" s="88">
        <v>12.600000000000001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3.5</v>
      </c>
      <c r="Y58">
        <v>0</v>
      </c>
      <c r="Z58">
        <v>15.8</v>
      </c>
      <c r="AA58">
        <v>0</v>
      </c>
      <c r="AB58">
        <v>4.82</v>
      </c>
      <c r="AC58">
        <v>2.89</v>
      </c>
      <c r="AD58">
        <v>0.57999999999999996</v>
      </c>
      <c r="AE58">
        <v>0.35</v>
      </c>
      <c r="AF58">
        <v>0.48</v>
      </c>
      <c r="AG58">
        <v>0.87</v>
      </c>
      <c r="AH58">
        <v>0.63</v>
      </c>
      <c r="AI58">
        <v>0.76</v>
      </c>
      <c r="AJ58">
        <v>0.67</v>
      </c>
      <c r="AK58">
        <v>0.48</v>
      </c>
      <c r="AL58">
        <v>0.48</v>
      </c>
      <c r="AM58">
        <v>0</v>
      </c>
      <c r="AN58">
        <v>0</v>
      </c>
      <c r="AO58">
        <v>39.090000000000003</v>
      </c>
      <c r="AP58">
        <v>186.21</v>
      </c>
      <c r="AQ58">
        <v>66.5</v>
      </c>
      <c r="AR58">
        <v>13.1</v>
      </c>
      <c r="AS58">
        <v>20</v>
      </c>
      <c r="AT58">
        <v>30</v>
      </c>
      <c r="AU58">
        <v>60</v>
      </c>
      <c r="AV58">
        <v>30</v>
      </c>
      <c r="AW58">
        <v>50</v>
      </c>
      <c r="AX58">
        <v>5</v>
      </c>
      <c r="AY58">
        <v>4.8899999999999997</v>
      </c>
      <c r="AZ58">
        <v>119</v>
      </c>
      <c r="BA58">
        <v>51</v>
      </c>
    </row>
    <row r="59" spans="1:53">
      <c r="G59" t="s">
        <v>101</v>
      </c>
      <c r="H59" s="115">
        <v>138.99</v>
      </c>
      <c r="I59" s="88">
        <v>51.63</v>
      </c>
      <c r="J59" s="88">
        <v>3.98</v>
      </c>
      <c r="K59" s="88">
        <v>0</v>
      </c>
      <c r="L59" s="88">
        <v>12.5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3.5</v>
      </c>
      <c r="Y59">
        <v>0</v>
      </c>
      <c r="Z59">
        <v>15.8</v>
      </c>
      <c r="AA59">
        <v>0</v>
      </c>
      <c r="AB59">
        <v>4.82</v>
      </c>
      <c r="AC59">
        <v>2.89</v>
      </c>
      <c r="AD59">
        <v>0.57999999999999996</v>
      </c>
      <c r="AE59">
        <v>0.35</v>
      </c>
      <c r="AF59">
        <v>0.48</v>
      </c>
      <c r="AG59">
        <v>0.87</v>
      </c>
      <c r="AH59">
        <v>0.63</v>
      </c>
      <c r="AI59">
        <v>0.76</v>
      </c>
      <c r="AJ59">
        <v>0.67</v>
      </c>
      <c r="AK59">
        <v>0.48</v>
      </c>
      <c r="AL59">
        <v>0.48</v>
      </c>
      <c r="AM59">
        <v>0</v>
      </c>
      <c r="AN59">
        <v>0</v>
      </c>
      <c r="AO59">
        <v>39.090000000000003</v>
      </c>
      <c r="AP59">
        <v>186.21</v>
      </c>
      <c r="AQ59">
        <v>66.5</v>
      </c>
      <c r="AR59">
        <v>13.1</v>
      </c>
      <c r="AS59">
        <v>20</v>
      </c>
      <c r="AT59">
        <v>30</v>
      </c>
      <c r="AU59">
        <v>60</v>
      </c>
      <c r="AV59">
        <v>30</v>
      </c>
      <c r="AW59">
        <v>50</v>
      </c>
      <c r="AX59">
        <v>5</v>
      </c>
      <c r="AY59">
        <v>4.79</v>
      </c>
      <c r="AZ59">
        <v>119</v>
      </c>
      <c r="BA59">
        <v>51</v>
      </c>
    </row>
    <row r="60" spans="1:53">
      <c r="G60" t="s">
        <v>102</v>
      </c>
      <c r="H60" s="115">
        <v>131.99</v>
      </c>
      <c r="I60" s="88">
        <v>48.63</v>
      </c>
      <c r="J60" s="88">
        <v>3.98</v>
      </c>
      <c r="K60" s="88">
        <v>0</v>
      </c>
      <c r="L60" s="88">
        <v>12.600000000000001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3.5</v>
      </c>
      <c r="Y60">
        <v>0</v>
      </c>
      <c r="Z60">
        <v>15.8</v>
      </c>
      <c r="AA60">
        <v>0</v>
      </c>
      <c r="AB60">
        <v>4.82</v>
      </c>
      <c r="AC60">
        <v>2.89</v>
      </c>
      <c r="AD60">
        <v>0.57999999999999996</v>
      </c>
      <c r="AE60">
        <v>0.35</v>
      </c>
      <c r="AF60">
        <v>0.48</v>
      </c>
      <c r="AG60">
        <v>0.87</v>
      </c>
      <c r="AH60">
        <v>0.63</v>
      </c>
      <c r="AI60">
        <v>0.76</v>
      </c>
      <c r="AJ60">
        <v>0.67</v>
      </c>
      <c r="AK60">
        <v>0.48</v>
      </c>
      <c r="AL60">
        <v>0.48</v>
      </c>
      <c r="AM60">
        <v>0</v>
      </c>
      <c r="AN60">
        <v>0</v>
      </c>
      <c r="AO60">
        <v>39.090000000000003</v>
      </c>
      <c r="AP60">
        <v>186.21</v>
      </c>
      <c r="AQ60">
        <v>66.5</v>
      </c>
      <c r="AR60">
        <v>13.1</v>
      </c>
      <c r="AS60">
        <v>20</v>
      </c>
      <c r="AT60">
        <v>30</v>
      </c>
      <c r="AU60">
        <v>60</v>
      </c>
      <c r="AV60">
        <v>30</v>
      </c>
      <c r="AW60">
        <v>50</v>
      </c>
      <c r="AX60">
        <v>5</v>
      </c>
      <c r="AY60">
        <v>4.8899999999999997</v>
      </c>
      <c r="AZ60">
        <v>112</v>
      </c>
      <c r="BA60">
        <v>48</v>
      </c>
    </row>
    <row r="61" spans="1:53">
      <c r="G61" t="s">
        <v>103</v>
      </c>
      <c r="H61" s="115">
        <v>126.39000000000001</v>
      </c>
      <c r="I61" s="88">
        <v>46.230000000000004</v>
      </c>
      <c r="J61" s="88">
        <v>3.98</v>
      </c>
      <c r="K61" s="88">
        <v>0</v>
      </c>
      <c r="L61" s="88">
        <v>12.110000000000001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3.5</v>
      </c>
      <c r="Y61">
        <v>0</v>
      </c>
      <c r="Z61">
        <v>15.8</v>
      </c>
      <c r="AA61">
        <v>0</v>
      </c>
      <c r="AB61">
        <v>4.82</v>
      </c>
      <c r="AC61">
        <v>2.89</v>
      </c>
      <c r="AD61">
        <v>0.57999999999999996</v>
      </c>
      <c r="AE61">
        <v>0.35</v>
      </c>
      <c r="AF61">
        <v>0.48</v>
      </c>
      <c r="AG61">
        <v>0.87</v>
      </c>
      <c r="AH61">
        <v>0.63</v>
      </c>
      <c r="AI61">
        <v>0.76</v>
      </c>
      <c r="AJ61">
        <v>0.67</v>
      </c>
      <c r="AK61">
        <v>0.48</v>
      </c>
      <c r="AL61">
        <v>0.48</v>
      </c>
      <c r="AM61">
        <v>0</v>
      </c>
      <c r="AN61">
        <v>0</v>
      </c>
      <c r="AO61">
        <v>39.090000000000003</v>
      </c>
      <c r="AP61">
        <v>186.21</v>
      </c>
      <c r="AQ61">
        <v>66.5</v>
      </c>
      <c r="AR61">
        <v>13.1</v>
      </c>
      <c r="AS61">
        <v>20</v>
      </c>
      <c r="AT61">
        <v>30</v>
      </c>
      <c r="AU61">
        <v>60</v>
      </c>
      <c r="AV61">
        <v>30</v>
      </c>
      <c r="AW61">
        <v>50</v>
      </c>
      <c r="AX61">
        <v>5</v>
      </c>
      <c r="AY61">
        <v>4.4000000000000004</v>
      </c>
      <c r="AZ61">
        <v>106.4</v>
      </c>
      <c r="BA61">
        <v>45.6</v>
      </c>
    </row>
    <row r="62" spans="1:53">
      <c r="G62" t="s">
        <v>104</v>
      </c>
      <c r="H62" s="115">
        <v>119.39000000000001</v>
      </c>
      <c r="I62" s="88">
        <v>43.230000000000004</v>
      </c>
      <c r="J62" s="88">
        <v>3.98</v>
      </c>
      <c r="K62" s="88">
        <v>0</v>
      </c>
      <c r="L62" s="88">
        <v>12.010000000000002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3.5</v>
      </c>
      <c r="Y62">
        <v>0</v>
      </c>
      <c r="Z62">
        <v>15.8</v>
      </c>
      <c r="AA62">
        <v>0</v>
      </c>
      <c r="AB62">
        <v>4.82</v>
      </c>
      <c r="AC62">
        <v>2.89</v>
      </c>
      <c r="AD62">
        <v>0.57999999999999996</v>
      </c>
      <c r="AE62">
        <v>0.35</v>
      </c>
      <c r="AF62">
        <v>0.48</v>
      </c>
      <c r="AG62">
        <v>0.87</v>
      </c>
      <c r="AH62">
        <v>0.63</v>
      </c>
      <c r="AI62">
        <v>0.76</v>
      </c>
      <c r="AJ62">
        <v>0.67</v>
      </c>
      <c r="AK62">
        <v>0.48</v>
      </c>
      <c r="AL62">
        <v>0.48</v>
      </c>
      <c r="AM62">
        <v>0</v>
      </c>
      <c r="AN62">
        <v>0</v>
      </c>
      <c r="AO62">
        <v>39.090000000000003</v>
      </c>
      <c r="AP62">
        <v>186.21</v>
      </c>
      <c r="AQ62">
        <v>66.5</v>
      </c>
      <c r="AR62">
        <v>13.1</v>
      </c>
      <c r="AS62">
        <v>20</v>
      </c>
      <c r="AT62">
        <v>30</v>
      </c>
      <c r="AU62">
        <v>60</v>
      </c>
      <c r="AV62">
        <v>30</v>
      </c>
      <c r="AW62">
        <v>50</v>
      </c>
      <c r="AX62">
        <v>5</v>
      </c>
      <c r="AY62">
        <v>4.3</v>
      </c>
      <c r="AZ62">
        <v>99.4</v>
      </c>
      <c r="BA62">
        <v>42.6</v>
      </c>
    </row>
    <row r="63" spans="1:53">
      <c r="G63" t="s">
        <v>105</v>
      </c>
      <c r="H63" s="115">
        <v>116.59</v>
      </c>
      <c r="I63" s="88">
        <v>39.630000000000003</v>
      </c>
      <c r="J63" s="88">
        <v>3.98</v>
      </c>
      <c r="K63" s="88">
        <v>0</v>
      </c>
      <c r="L63" s="88">
        <v>11.330000000000002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3.5</v>
      </c>
      <c r="Y63">
        <v>0</v>
      </c>
      <c r="Z63">
        <v>21.4</v>
      </c>
      <c r="AA63">
        <v>0</v>
      </c>
      <c r="AB63">
        <v>4.82</v>
      </c>
      <c r="AC63">
        <v>2.89</v>
      </c>
      <c r="AD63">
        <v>0.57999999999999996</v>
      </c>
      <c r="AE63">
        <v>0.35</v>
      </c>
      <c r="AF63">
        <v>0.48</v>
      </c>
      <c r="AG63">
        <v>0.87</v>
      </c>
      <c r="AH63">
        <v>0.63</v>
      </c>
      <c r="AI63">
        <v>0.76</v>
      </c>
      <c r="AJ63">
        <v>0.67</v>
      </c>
      <c r="AK63">
        <v>0.48</v>
      </c>
      <c r="AL63">
        <v>0.48</v>
      </c>
      <c r="AM63">
        <v>0</v>
      </c>
      <c r="AN63">
        <v>0</v>
      </c>
      <c r="AO63">
        <v>39.090000000000003</v>
      </c>
      <c r="AP63">
        <v>186.21</v>
      </c>
      <c r="AQ63">
        <v>66.5</v>
      </c>
      <c r="AR63">
        <v>13.1</v>
      </c>
      <c r="AS63">
        <v>20</v>
      </c>
      <c r="AT63">
        <v>30</v>
      </c>
      <c r="AU63">
        <v>60</v>
      </c>
      <c r="AV63">
        <v>30</v>
      </c>
      <c r="AW63">
        <v>50</v>
      </c>
      <c r="AX63">
        <v>5</v>
      </c>
      <c r="AY63">
        <v>3.62</v>
      </c>
      <c r="AZ63">
        <v>91</v>
      </c>
      <c r="BA63">
        <v>39</v>
      </c>
    </row>
    <row r="64" spans="1:53">
      <c r="G64" t="s">
        <v>106</v>
      </c>
      <c r="H64" s="115">
        <v>109.59</v>
      </c>
      <c r="I64" s="88">
        <v>36.630000000000003</v>
      </c>
      <c r="J64" s="88">
        <v>3.98</v>
      </c>
      <c r="K64" s="88">
        <v>0</v>
      </c>
      <c r="L64" s="88">
        <v>10.74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3.5</v>
      </c>
      <c r="Y64">
        <v>0</v>
      </c>
      <c r="Z64">
        <v>21.4</v>
      </c>
      <c r="AA64">
        <v>0</v>
      </c>
      <c r="AB64">
        <v>4.82</v>
      </c>
      <c r="AC64">
        <v>2.89</v>
      </c>
      <c r="AD64">
        <v>0.57999999999999996</v>
      </c>
      <c r="AE64">
        <v>0.35</v>
      </c>
      <c r="AF64">
        <v>0.48</v>
      </c>
      <c r="AG64">
        <v>0.87</v>
      </c>
      <c r="AH64">
        <v>0.63</v>
      </c>
      <c r="AI64">
        <v>0.76</v>
      </c>
      <c r="AJ64">
        <v>0.67</v>
      </c>
      <c r="AK64">
        <v>0.48</v>
      </c>
      <c r="AL64">
        <v>0.48</v>
      </c>
      <c r="AM64">
        <v>0</v>
      </c>
      <c r="AN64">
        <v>0</v>
      </c>
      <c r="AO64">
        <v>39.090000000000003</v>
      </c>
      <c r="AP64">
        <v>186.21</v>
      </c>
      <c r="AQ64">
        <v>66.5</v>
      </c>
      <c r="AR64">
        <v>13.1</v>
      </c>
      <c r="AS64">
        <v>20</v>
      </c>
      <c r="AT64">
        <v>30</v>
      </c>
      <c r="AU64">
        <v>60</v>
      </c>
      <c r="AV64">
        <v>30</v>
      </c>
      <c r="AW64">
        <v>50</v>
      </c>
      <c r="AX64">
        <v>5</v>
      </c>
      <c r="AY64">
        <v>3.03</v>
      </c>
      <c r="AZ64">
        <v>84</v>
      </c>
      <c r="BA64">
        <v>36</v>
      </c>
    </row>
    <row r="65" spans="7:53">
      <c r="G65" t="s">
        <v>107</v>
      </c>
      <c r="H65" s="115">
        <v>102.59</v>
      </c>
      <c r="I65" s="88">
        <v>33.630000000000003</v>
      </c>
      <c r="J65" s="88">
        <v>3.98</v>
      </c>
      <c r="K65" s="88">
        <v>0</v>
      </c>
      <c r="L65" s="88">
        <v>11.040000000000001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3.5</v>
      </c>
      <c r="Y65">
        <v>0</v>
      </c>
      <c r="Z65">
        <v>21.4</v>
      </c>
      <c r="AA65">
        <v>0</v>
      </c>
      <c r="AB65">
        <v>4.82</v>
      </c>
      <c r="AC65">
        <v>2.89</v>
      </c>
      <c r="AD65">
        <v>0.57999999999999996</v>
      </c>
      <c r="AE65">
        <v>0.35</v>
      </c>
      <c r="AF65">
        <v>0.48</v>
      </c>
      <c r="AG65">
        <v>0.87</v>
      </c>
      <c r="AH65">
        <v>0.63</v>
      </c>
      <c r="AI65">
        <v>0.76</v>
      </c>
      <c r="AJ65">
        <v>0.67</v>
      </c>
      <c r="AK65">
        <v>0.48</v>
      </c>
      <c r="AL65">
        <v>0.48</v>
      </c>
      <c r="AM65">
        <v>0</v>
      </c>
      <c r="AN65">
        <v>0</v>
      </c>
      <c r="AO65">
        <v>39.090000000000003</v>
      </c>
      <c r="AP65">
        <v>186.21</v>
      </c>
      <c r="AQ65">
        <v>66.5</v>
      </c>
      <c r="AR65">
        <v>13.1</v>
      </c>
      <c r="AS65">
        <v>20</v>
      </c>
      <c r="AT65">
        <v>30</v>
      </c>
      <c r="AU65">
        <v>60</v>
      </c>
      <c r="AV65">
        <v>30</v>
      </c>
      <c r="AW65">
        <v>50</v>
      </c>
      <c r="AX65">
        <v>5</v>
      </c>
      <c r="AY65">
        <v>3.33</v>
      </c>
      <c r="AZ65">
        <v>77</v>
      </c>
      <c r="BA65">
        <v>33</v>
      </c>
    </row>
    <row r="66" spans="7:53">
      <c r="G66" t="s">
        <v>108</v>
      </c>
      <c r="H66" s="115">
        <v>92.09</v>
      </c>
      <c r="I66" s="88">
        <v>29.13</v>
      </c>
      <c r="J66" s="88">
        <v>3.98</v>
      </c>
      <c r="K66" s="88">
        <v>0</v>
      </c>
      <c r="L66" s="88">
        <v>10.25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3.5</v>
      </c>
      <c r="Y66">
        <v>0</v>
      </c>
      <c r="Z66">
        <v>21.4</v>
      </c>
      <c r="AA66">
        <v>0</v>
      </c>
      <c r="AB66">
        <v>4.82</v>
      </c>
      <c r="AC66">
        <v>2.89</v>
      </c>
      <c r="AD66">
        <v>0.57999999999999996</v>
      </c>
      <c r="AE66">
        <v>0.35</v>
      </c>
      <c r="AF66">
        <v>0.48</v>
      </c>
      <c r="AG66">
        <v>0.87</v>
      </c>
      <c r="AH66">
        <v>0.63</v>
      </c>
      <c r="AI66">
        <v>0.76</v>
      </c>
      <c r="AJ66">
        <v>0.67</v>
      </c>
      <c r="AK66">
        <v>0.48</v>
      </c>
      <c r="AL66">
        <v>0.48</v>
      </c>
      <c r="AM66">
        <v>0</v>
      </c>
      <c r="AN66">
        <v>0</v>
      </c>
      <c r="AO66">
        <v>39.090000000000003</v>
      </c>
      <c r="AP66">
        <v>186.21</v>
      </c>
      <c r="AQ66">
        <v>66.5</v>
      </c>
      <c r="AR66">
        <v>13.1</v>
      </c>
      <c r="AS66">
        <v>20</v>
      </c>
      <c r="AT66">
        <v>30</v>
      </c>
      <c r="AU66">
        <v>60</v>
      </c>
      <c r="AV66">
        <v>30</v>
      </c>
      <c r="AW66">
        <v>50</v>
      </c>
      <c r="AX66">
        <v>5</v>
      </c>
      <c r="AY66">
        <v>2.54</v>
      </c>
      <c r="AZ66">
        <v>66.5</v>
      </c>
      <c r="BA66">
        <v>28.5</v>
      </c>
    </row>
    <row r="67" spans="7:53">
      <c r="G67" t="s">
        <v>109</v>
      </c>
      <c r="H67" s="115">
        <v>156.17000000000002</v>
      </c>
      <c r="I67" s="88">
        <v>23.13</v>
      </c>
      <c r="J67" s="88">
        <v>4.08</v>
      </c>
      <c r="K67" s="88">
        <v>0</v>
      </c>
      <c r="L67" s="88">
        <v>15.65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3.6</v>
      </c>
      <c r="Y67">
        <v>46.27</v>
      </c>
      <c r="Z67">
        <v>21.4</v>
      </c>
      <c r="AA67">
        <v>31.81</v>
      </c>
      <c r="AB67">
        <v>4.82</v>
      </c>
      <c r="AC67">
        <v>8.68</v>
      </c>
      <c r="AD67">
        <v>0.57999999999999996</v>
      </c>
      <c r="AE67">
        <v>0.35</v>
      </c>
      <c r="AF67">
        <v>0.48</v>
      </c>
      <c r="AG67">
        <v>0.87</v>
      </c>
      <c r="AH67">
        <v>0.63</v>
      </c>
      <c r="AI67">
        <v>0.76</v>
      </c>
      <c r="AJ67">
        <v>0.67</v>
      </c>
      <c r="AK67">
        <v>0.48</v>
      </c>
      <c r="AL67">
        <v>0.48</v>
      </c>
      <c r="AM67">
        <v>0</v>
      </c>
      <c r="AN67">
        <v>0</v>
      </c>
      <c r="AO67">
        <v>39.090000000000003</v>
      </c>
      <c r="AP67">
        <v>186.21</v>
      </c>
      <c r="AQ67">
        <v>66.5</v>
      </c>
      <c r="AR67">
        <v>13.1</v>
      </c>
      <c r="AS67">
        <v>20</v>
      </c>
      <c r="AT67">
        <v>30</v>
      </c>
      <c r="AU67">
        <v>60</v>
      </c>
      <c r="AV67">
        <v>30</v>
      </c>
      <c r="AW67">
        <v>50</v>
      </c>
      <c r="AX67">
        <v>5</v>
      </c>
      <c r="AY67">
        <v>2.15</v>
      </c>
      <c r="AZ67">
        <v>52.5</v>
      </c>
      <c r="BA67">
        <v>22.5</v>
      </c>
    </row>
    <row r="68" spans="7:53">
      <c r="G68" t="s">
        <v>110</v>
      </c>
      <c r="H68" s="115">
        <v>145.67000000000002</v>
      </c>
      <c r="I68" s="88">
        <v>18.63</v>
      </c>
      <c r="J68" s="88">
        <v>4.08</v>
      </c>
      <c r="K68" s="88">
        <v>0</v>
      </c>
      <c r="L68" s="88">
        <v>15.26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3.6</v>
      </c>
      <c r="Y68">
        <v>46.27</v>
      </c>
      <c r="Z68">
        <v>21.4</v>
      </c>
      <c r="AA68">
        <v>31.81</v>
      </c>
      <c r="AB68">
        <v>4.82</v>
      </c>
      <c r="AC68">
        <v>8.68</v>
      </c>
      <c r="AD68">
        <v>0.57999999999999996</v>
      </c>
      <c r="AE68">
        <v>0.35</v>
      </c>
      <c r="AF68">
        <v>0.48</v>
      </c>
      <c r="AG68">
        <v>0.87</v>
      </c>
      <c r="AH68">
        <v>0.63</v>
      </c>
      <c r="AI68">
        <v>0.76</v>
      </c>
      <c r="AJ68">
        <v>0.67</v>
      </c>
      <c r="AK68">
        <v>0.48</v>
      </c>
      <c r="AL68">
        <v>0.48</v>
      </c>
      <c r="AM68">
        <v>0</v>
      </c>
      <c r="AN68">
        <v>0</v>
      </c>
      <c r="AO68">
        <v>39.090000000000003</v>
      </c>
      <c r="AP68">
        <v>186.21</v>
      </c>
      <c r="AQ68">
        <v>66.5</v>
      </c>
      <c r="AR68">
        <v>13.1</v>
      </c>
      <c r="AS68">
        <v>20</v>
      </c>
      <c r="AT68">
        <v>30</v>
      </c>
      <c r="AU68">
        <v>60</v>
      </c>
      <c r="AV68">
        <v>30</v>
      </c>
      <c r="AW68">
        <v>50</v>
      </c>
      <c r="AX68">
        <v>5</v>
      </c>
      <c r="AY68">
        <v>1.76</v>
      </c>
      <c r="AZ68">
        <v>42</v>
      </c>
      <c r="BA68">
        <v>18</v>
      </c>
    </row>
    <row r="69" spans="7:53">
      <c r="G69" t="s">
        <v>111</v>
      </c>
      <c r="H69" s="115">
        <v>214.82</v>
      </c>
      <c r="I69" s="88">
        <v>15.63</v>
      </c>
      <c r="J69" s="88">
        <v>4.08</v>
      </c>
      <c r="K69" s="88">
        <v>0</v>
      </c>
      <c r="L69" s="88">
        <v>14.67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76.150000000000006</v>
      </c>
      <c r="X69">
        <v>3.6</v>
      </c>
      <c r="Y69">
        <v>46.27</v>
      </c>
      <c r="Z69">
        <v>21.4</v>
      </c>
      <c r="AA69">
        <v>31.81</v>
      </c>
      <c r="AB69">
        <v>4.82</v>
      </c>
      <c r="AC69">
        <v>8.68</v>
      </c>
      <c r="AD69">
        <v>0.57999999999999996</v>
      </c>
      <c r="AE69">
        <v>0.35</v>
      </c>
      <c r="AF69">
        <v>0.48</v>
      </c>
      <c r="AG69">
        <v>0.87</v>
      </c>
      <c r="AH69">
        <v>0.63</v>
      </c>
      <c r="AI69">
        <v>0.76</v>
      </c>
      <c r="AJ69">
        <v>0.67</v>
      </c>
      <c r="AK69">
        <v>0.48</v>
      </c>
      <c r="AL69">
        <v>0.48</v>
      </c>
      <c r="AM69">
        <v>0</v>
      </c>
      <c r="AN69">
        <v>0</v>
      </c>
      <c r="AO69">
        <v>39.090000000000003</v>
      </c>
      <c r="AP69">
        <v>186.21</v>
      </c>
      <c r="AQ69">
        <v>66.5</v>
      </c>
      <c r="AR69">
        <v>13.1</v>
      </c>
      <c r="AS69">
        <v>20</v>
      </c>
      <c r="AT69">
        <v>30</v>
      </c>
      <c r="AU69">
        <v>60</v>
      </c>
      <c r="AV69">
        <v>30</v>
      </c>
      <c r="AW69">
        <v>50</v>
      </c>
      <c r="AX69">
        <v>5</v>
      </c>
      <c r="AY69">
        <v>1.17</v>
      </c>
      <c r="AZ69">
        <v>35</v>
      </c>
      <c r="BA69">
        <v>15</v>
      </c>
    </row>
    <row r="70" spans="7:53">
      <c r="G70" t="s">
        <v>112</v>
      </c>
      <c r="H70" s="115">
        <v>204.32</v>
      </c>
      <c r="I70" s="88">
        <v>11.13</v>
      </c>
      <c r="J70" s="88">
        <v>4.08</v>
      </c>
      <c r="K70" s="88">
        <v>0</v>
      </c>
      <c r="L70" s="88">
        <v>14.18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76.150000000000006</v>
      </c>
      <c r="X70">
        <v>3.6</v>
      </c>
      <c r="Y70">
        <v>46.27</v>
      </c>
      <c r="Z70">
        <v>21.4</v>
      </c>
      <c r="AA70">
        <v>31.81</v>
      </c>
      <c r="AB70">
        <v>4.82</v>
      </c>
      <c r="AC70">
        <v>8.68</v>
      </c>
      <c r="AD70">
        <v>0.57999999999999996</v>
      </c>
      <c r="AE70">
        <v>0.35</v>
      </c>
      <c r="AF70">
        <v>0.48</v>
      </c>
      <c r="AG70">
        <v>0.87</v>
      </c>
      <c r="AH70">
        <v>0.63</v>
      </c>
      <c r="AI70">
        <v>0.76</v>
      </c>
      <c r="AJ70">
        <v>0.67</v>
      </c>
      <c r="AK70">
        <v>0.48</v>
      </c>
      <c r="AL70">
        <v>0.48</v>
      </c>
      <c r="AM70">
        <v>0</v>
      </c>
      <c r="AN70">
        <v>0</v>
      </c>
      <c r="AO70">
        <v>39.090000000000003</v>
      </c>
      <c r="AP70">
        <v>186.21</v>
      </c>
      <c r="AQ70">
        <v>66.5</v>
      </c>
      <c r="AR70">
        <v>13.1</v>
      </c>
      <c r="AS70">
        <v>20</v>
      </c>
      <c r="AT70">
        <v>30</v>
      </c>
      <c r="AU70">
        <v>60</v>
      </c>
      <c r="AV70">
        <v>30</v>
      </c>
      <c r="AW70">
        <v>50</v>
      </c>
      <c r="AX70">
        <v>5</v>
      </c>
      <c r="AY70">
        <v>0.68</v>
      </c>
      <c r="AZ70">
        <v>24.5</v>
      </c>
      <c r="BA70">
        <v>10.5</v>
      </c>
    </row>
    <row r="71" spans="7:53">
      <c r="G71" t="s">
        <v>113</v>
      </c>
      <c r="H71" s="115">
        <v>193.82</v>
      </c>
      <c r="I71" s="88">
        <v>6.63</v>
      </c>
      <c r="J71" s="88">
        <v>4.08</v>
      </c>
      <c r="K71" s="88">
        <v>0</v>
      </c>
      <c r="L71" s="88">
        <v>13.89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76.150000000000006</v>
      </c>
      <c r="X71">
        <v>3.6</v>
      </c>
      <c r="Y71">
        <v>46.27</v>
      </c>
      <c r="Z71">
        <v>21.4</v>
      </c>
      <c r="AA71">
        <v>31.81</v>
      </c>
      <c r="AB71">
        <v>4.82</v>
      </c>
      <c r="AC71">
        <v>8.68</v>
      </c>
      <c r="AD71">
        <v>0.57999999999999996</v>
      </c>
      <c r="AE71">
        <v>0.35</v>
      </c>
      <c r="AF71">
        <v>0.48</v>
      </c>
      <c r="AG71">
        <v>0.87</v>
      </c>
      <c r="AH71">
        <v>0.63</v>
      </c>
      <c r="AI71">
        <v>0.76</v>
      </c>
      <c r="AJ71">
        <v>0.67</v>
      </c>
      <c r="AK71">
        <v>0.48</v>
      </c>
      <c r="AL71">
        <v>0.48</v>
      </c>
      <c r="AM71">
        <v>0</v>
      </c>
      <c r="AN71">
        <v>0</v>
      </c>
      <c r="AO71">
        <v>39.090000000000003</v>
      </c>
      <c r="AP71">
        <v>186.21</v>
      </c>
      <c r="AQ71">
        <v>66.5</v>
      </c>
      <c r="AR71">
        <v>13.1</v>
      </c>
      <c r="AS71">
        <v>20</v>
      </c>
      <c r="AT71">
        <v>30</v>
      </c>
      <c r="AU71">
        <v>60</v>
      </c>
      <c r="AV71">
        <v>30</v>
      </c>
      <c r="AW71">
        <v>50</v>
      </c>
      <c r="AX71">
        <v>5</v>
      </c>
      <c r="AY71">
        <v>0.39</v>
      </c>
      <c r="AZ71">
        <v>14</v>
      </c>
      <c r="BA71">
        <v>6</v>
      </c>
    </row>
    <row r="72" spans="7:53">
      <c r="G72" t="s">
        <v>114</v>
      </c>
      <c r="H72" s="115">
        <v>186.82</v>
      </c>
      <c r="I72" s="88">
        <v>3.63</v>
      </c>
      <c r="J72" s="88">
        <v>4.08</v>
      </c>
      <c r="K72" s="88">
        <v>0</v>
      </c>
      <c r="L72" s="88">
        <v>13.6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76.150000000000006</v>
      </c>
      <c r="X72">
        <v>3.6</v>
      </c>
      <c r="Y72">
        <v>46.27</v>
      </c>
      <c r="Z72">
        <v>21.4</v>
      </c>
      <c r="AA72">
        <v>31.81</v>
      </c>
      <c r="AB72">
        <v>4.82</v>
      </c>
      <c r="AC72">
        <v>8.68</v>
      </c>
      <c r="AD72">
        <v>0.57999999999999996</v>
      </c>
      <c r="AE72">
        <v>0.35</v>
      </c>
      <c r="AF72">
        <v>0.48</v>
      </c>
      <c r="AG72">
        <v>0.87</v>
      </c>
      <c r="AH72">
        <v>0.63</v>
      </c>
      <c r="AI72">
        <v>0.76</v>
      </c>
      <c r="AJ72">
        <v>0.67</v>
      </c>
      <c r="AK72">
        <v>0.48</v>
      </c>
      <c r="AL72">
        <v>0.48</v>
      </c>
      <c r="AM72">
        <v>0</v>
      </c>
      <c r="AN72">
        <v>0</v>
      </c>
      <c r="AO72">
        <v>39.090000000000003</v>
      </c>
      <c r="AP72">
        <v>186.21</v>
      </c>
      <c r="AQ72">
        <v>66.5</v>
      </c>
      <c r="AR72">
        <v>13.1</v>
      </c>
      <c r="AS72">
        <v>20</v>
      </c>
      <c r="AT72">
        <v>30</v>
      </c>
      <c r="AU72">
        <v>60</v>
      </c>
      <c r="AV72">
        <v>30</v>
      </c>
      <c r="AW72">
        <v>50</v>
      </c>
      <c r="AX72">
        <v>5</v>
      </c>
      <c r="AY72">
        <v>0.1</v>
      </c>
      <c r="AZ72">
        <v>7</v>
      </c>
      <c r="BA72">
        <v>3</v>
      </c>
    </row>
    <row r="73" spans="7:53">
      <c r="G73" t="s">
        <v>115</v>
      </c>
      <c r="H73" s="115">
        <v>182.62</v>
      </c>
      <c r="I73" s="88">
        <v>1.83</v>
      </c>
      <c r="J73" s="88">
        <v>4.08</v>
      </c>
      <c r="K73" s="88">
        <v>0</v>
      </c>
      <c r="L73" s="88">
        <v>13.5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76.150000000000006</v>
      </c>
      <c r="X73">
        <v>3.6</v>
      </c>
      <c r="Y73">
        <v>46.27</v>
      </c>
      <c r="Z73">
        <v>21.4</v>
      </c>
      <c r="AA73">
        <v>31.81</v>
      </c>
      <c r="AB73">
        <v>4.82</v>
      </c>
      <c r="AC73">
        <v>8.68</v>
      </c>
      <c r="AD73">
        <v>0.57999999999999996</v>
      </c>
      <c r="AE73">
        <v>0.35</v>
      </c>
      <c r="AF73">
        <v>0.48</v>
      </c>
      <c r="AG73">
        <v>0.87</v>
      </c>
      <c r="AH73">
        <v>0.63</v>
      </c>
      <c r="AI73">
        <v>0.76</v>
      </c>
      <c r="AJ73">
        <v>0.67</v>
      </c>
      <c r="AK73">
        <v>0.48</v>
      </c>
      <c r="AL73">
        <v>0.48</v>
      </c>
      <c r="AM73">
        <v>0</v>
      </c>
      <c r="AN73">
        <v>0</v>
      </c>
      <c r="AO73">
        <v>39.090000000000003</v>
      </c>
      <c r="AP73">
        <v>186.21</v>
      </c>
      <c r="AQ73">
        <v>66.5</v>
      </c>
      <c r="AR73">
        <v>13.1</v>
      </c>
      <c r="AS73">
        <v>20</v>
      </c>
      <c r="AT73">
        <v>30</v>
      </c>
      <c r="AU73">
        <v>60</v>
      </c>
      <c r="AV73">
        <v>30</v>
      </c>
      <c r="AW73">
        <v>50</v>
      </c>
      <c r="AX73">
        <v>5</v>
      </c>
      <c r="AY73">
        <v>0</v>
      </c>
      <c r="AZ73">
        <v>2.8</v>
      </c>
      <c r="BA73">
        <v>1.2</v>
      </c>
    </row>
    <row r="74" spans="7:53">
      <c r="G74" t="s">
        <v>116</v>
      </c>
      <c r="H74" s="115">
        <v>181.22</v>
      </c>
      <c r="I74" s="88">
        <v>1.23</v>
      </c>
      <c r="J74" s="88">
        <v>4.08</v>
      </c>
      <c r="K74" s="88">
        <v>0</v>
      </c>
      <c r="L74" s="88">
        <v>13.5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76.150000000000006</v>
      </c>
      <c r="X74">
        <v>3.6</v>
      </c>
      <c r="Y74">
        <v>46.27</v>
      </c>
      <c r="Z74">
        <v>21.4</v>
      </c>
      <c r="AA74">
        <v>31.81</v>
      </c>
      <c r="AB74">
        <v>4.82</v>
      </c>
      <c r="AC74">
        <v>8.68</v>
      </c>
      <c r="AD74">
        <v>0.57999999999999996</v>
      </c>
      <c r="AE74">
        <v>0.35</v>
      </c>
      <c r="AF74">
        <v>0.48</v>
      </c>
      <c r="AG74">
        <v>0.87</v>
      </c>
      <c r="AH74">
        <v>0.63</v>
      </c>
      <c r="AI74">
        <v>0.76</v>
      </c>
      <c r="AJ74">
        <v>0.67</v>
      </c>
      <c r="AK74">
        <v>0.48</v>
      </c>
      <c r="AL74">
        <v>0.48</v>
      </c>
      <c r="AM74">
        <v>0</v>
      </c>
      <c r="AN74">
        <v>0</v>
      </c>
      <c r="AO74">
        <v>39.090000000000003</v>
      </c>
      <c r="AP74">
        <v>186.21</v>
      </c>
      <c r="AQ74">
        <v>66.5</v>
      </c>
      <c r="AR74">
        <v>13.1</v>
      </c>
      <c r="AS74">
        <v>20</v>
      </c>
      <c r="AT74">
        <v>30</v>
      </c>
      <c r="AU74">
        <v>60</v>
      </c>
      <c r="AV74">
        <v>30</v>
      </c>
      <c r="AW74">
        <v>50</v>
      </c>
      <c r="AX74">
        <v>5</v>
      </c>
      <c r="AY74">
        <v>0</v>
      </c>
      <c r="AZ74">
        <v>1.4</v>
      </c>
      <c r="BA74">
        <v>0.6</v>
      </c>
    </row>
    <row r="75" spans="7:53">
      <c r="G75" t="s">
        <v>117</v>
      </c>
      <c r="H75" s="115">
        <v>180.84</v>
      </c>
      <c r="I75" s="88">
        <v>0.63</v>
      </c>
      <c r="J75" s="88">
        <v>4.08</v>
      </c>
      <c r="K75" s="88">
        <v>0</v>
      </c>
      <c r="L75" s="88">
        <v>15.43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76.150000000000006</v>
      </c>
      <c r="X75">
        <v>3.6</v>
      </c>
      <c r="Y75">
        <v>46.27</v>
      </c>
      <c r="Z75">
        <v>22.42</v>
      </c>
      <c r="AA75">
        <v>31.81</v>
      </c>
      <c r="AB75">
        <v>6.75</v>
      </c>
      <c r="AC75">
        <v>8.68</v>
      </c>
      <c r="AD75">
        <v>0.57999999999999996</v>
      </c>
      <c r="AE75">
        <v>0.35</v>
      </c>
      <c r="AF75">
        <v>0.48</v>
      </c>
      <c r="AG75">
        <v>0.87</v>
      </c>
      <c r="AH75">
        <v>0.63</v>
      </c>
      <c r="AI75">
        <v>0.76</v>
      </c>
      <c r="AJ75">
        <v>0.67</v>
      </c>
      <c r="AK75">
        <v>0.48</v>
      </c>
      <c r="AL75">
        <v>0.48</v>
      </c>
      <c r="AM75">
        <v>0</v>
      </c>
      <c r="AN75">
        <v>53.34</v>
      </c>
      <c r="AO75">
        <v>39.090000000000003</v>
      </c>
      <c r="AP75">
        <v>0</v>
      </c>
      <c r="AQ75">
        <v>0</v>
      </c>
      <c r="AR75">
        <v>13.1</v>
      </c>
      <c r="AS75">
        <v>20</v>
      </c>
      <c r="AT75">
        <v>30</v>
      </c>
      <c r="AU75">
        <v>60</v>
      </c>
      <c r="AV75">
        <v>30</v>
      </c>
      <c r="AW75">
        <v>50</v>
      </c>
      <c r="AX75">
        <v>5</v>
      </c>
      <c r="AY75">
        <v>0</v>
      </c>
      <c r="AZ75">
        <v>0</v>
      </c>
      <c r="BA75">
        <v>0</v>
      </c>
    </row>
    <row r="76" spans="7:53">
      <c r="G76" t="s">
        <v>118</v>
      </c>
      <c r="H76" s="115">
        <v>180.84</v>
      </c>
      <c r="I76" s="88">
        <v>0.63</v>
      </c>
      <c r="J76" s="88">
        <v>4.08</v>
      </c>
      <c r="K76" s="88">
        <v>0</v>
      </c>
      <c r="L76" s="88">
        <v>15.43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76.150000000000006</v>
      </c>
      <c r="X76">
        <v>3.6</v>
      </c>
      <c r="Y76">
        <v>46.27</v>
      </c>
      <c r="Z76">
        <v>22.42</v>
      </c>
      <c r="AA76">
        <v>31.81</v>
      </c>
      <c r="AB76">
        <v>6.75</v>
      </c>
      <c r="AC76">
        <v>8.68</v>
      </c>
      <c r="AD76">
        <v>0.57999999999999996</v>
      </c>
      <c r="AE76">
        <v>0.35</v>
      </c>
      <c r="AF76">
        <v>0.48</v>
      </c>
      <c r="AG76">
        <v>0.87</v>
      </c>
      <c r="AH76">
        <v>0.63</v>
      </c>
      <c r="AI76">
        <v>0.76</v>
      </c>
      <c r="AJ76">
        <v>0.67</v>
      </c>
      <c r="AK76">
        <v>0.48</v>
      </c>
      <c r="AL76">
        <v>0.48</v>
      </c>
      <c r="AM76">
        <v>0</v>
      </c>
      <c r="AN76">
        <v>53.34</v>
      </c>
      <c r="AO76">
        <v>39.090000000000003</v>
      </c>
      <c r="AP76">
        <v>0</v>
      </c>
      <c r="AQ76">
        <v>0</v>
      </c>
      <c r="AR76">
        <v>13.1</v>
      </c>
      <c r="AS76">
        <v>20</v>
      </c>
      <c r="AT76">
        <v>30</v>
      </c>
      <c r="AU76">
        <v>60</v>
      </c>
      <c r="AV76">
        <v>30</v>
      </c>
      <c r="AW76">
        <v>50</v>
      </c>
      <c r="AX76">
        <v>5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180.84</v>
      </c>
      <c r="I77" s="88">
        <v>0.63</v>
      </c>
      <c r="J77" s="88">
        <v>4.08</v>
      </c>
      <c r="K77" s="88">
        <v>0</v>
      </c>
      <c r="L77" s="88">
        <v>15.43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76.150000000000006</v>
      </c>
      <c r="X77">
        <v>3.6</v>
      </c>
      <c r="Y77">
        <v>46.27</v>
      </c>
      <c r="Z77">
        <v>22.42</v>
      </c>
      <c r="AA77">
        <v>31.81</v>
      </c>
      <c r="AB77">
        <v>6.75</v>
      </c>
      <c r="AC77">
        <v>8.68</v>
      </c>
      <c r="AD77">
        <v>0.57999999999999996</v>
      </c>
      <c r="AE77">
        <v>0.35</v>
      </c>
      <c r="AF77">
        <v>0.48</v>
      </c>
      <c r="AG77">
        <v>0.87</v>
      </c>
      <c r="AH77">
        <v>0.63</v>
      </c>
      <c r="AI77">
        <v>0.76</v>
      </c>
      <c r="AJ77">
        <v>0.67</v>
      </c>
      <c r="AK77">
        <v>0.48</v>
      </c>
      <c r="AL77">
        <v>0.48</v>
      </c>
      <c r="AM77">
        <v>0</v>
      </c>
      <c r="AN77">
        <v>53.34</v>
      </c>
      <c r="AO77">
        <v>39.090000000000003</v>
      </c>
      <c r="AP77">
        <v>0</v>
      </c>
      <c r="AQ77">
        <v>0</v>
      </c>
      <c r="AR77">
        <v>13.1</v>
      </c>
      <c r="AS77">
        <v>20</v>
      </c>
      <c r="AT77">
        <v>30</v>
      </c>
      <c r="AU77">
        <v>60</v>
      </c>
      <c r="AV77">
        <v>30</v>
      </c>
      <c r="AW77">
        <v>50</v>
      </c>
      <c r="AX77">
        <v>5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180.84</v>
      </c>
      <c r="I78" s="88">
        <v>0.63</v>
      </c>
      <c r="J78" s="88">
        <v>4.08</v>
      </c>
      <c r="K78" s="88">
        <v>0</v>
      </c>
      <c r="L78" s="88">
        <v>15.43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76.150000000000006</v>
      </c>
      <c r="X78">
        <v>3.6</v>
      </c>
      <c r="Y78">
        <v>46.27</v>
      </c>
      <c r="Z78">
        <v>22.42</v>
      </c>
      <c r="AA78">
        <v>31.81</v>
      </c>
      <c r="AB78">
        <v>6.75</v>
      </c>
      <c r="AC78">
        <v>8.68</v>
      </c>
      <c r="AD78">
        <v>0.57999999999999996</v>
      </c>
      <c r="AE78">
        <v>0.35</v>
      </c>
      <c r="AF78">
        <v>0.48</v>
      </c>
      <c r="AG78">
        <v>0.87</v>
      </c>
      <c r="AH78">
        <v>0.63</v>
      </c>
      <c r="AI78">
        <v>0.76</v>
      </c>
      <c r="AJ78">
        <v>0.67</v>
      </c>
      <c r="AK78">
        <v>0.48</v>
      </c>
      <c r="AL78">
        <v>0.48</v>
      </c>
      <c r="AM78">
        <v>0</v>
      </c>
      <c r="AN78">
        <v>53.34</v>
      </c>
      <c r="AO78">
        <v>39.090000000000003</v>
      </c>
      <c r="AP78">
        <v>0</v>
      </c>
      <c r="AQ78">
        <v>0</v>
      </c>
      <c r="AR78">
        <v>13.1</v>
      </c>
      <c r="AS78">
        <v>20</v>
      </c>
      <c r="AT78">
        <v>30</v>
      </c>
      <c r="AU78">
        <v>60</v>
      </c>
      <c r="AV78">
        <v>30</v>
      </c>
      <c r="AW78">
        <v>50</v>
      </c>
      <c r="AX78">
        <v>5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180.84</v>
      </c>
      <c r="I79" s="88">
        <v>0.63</v>
      </c>
      <c r="J79" s="88">
        <v>4.08</v>
      </c>
      <c r="K79" s="88">
        <v>0</v>
      </c>
      <c r="L79" s="88">
        <v>15.43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76.150000000000006</v>
      </c>
      <c r="X79">
        <v>3.6</v>
      </c>
      <c r="Y79">
        <v>46.27</v>
      </c>
      <c r="Z79">
        <v>22.42</v>
      </c>
      <c r="AA79">
        <v>31.81</v>
      </c>
      <c r="AB79">
        <v>6.75</v>
      </c>
      <c r="AC79">
        <v>8.68</v>
      </c>
      <c r="AD79">
        <v>0.57999999999999996</v>
      </c>
      <c r="AE79">
        <v>0.35</v>
      </c>
      <c r="AF79">
        <v>0.48</v>
      </c>
      <c r="AG79">
        <v>0.87</v>
      </c>
      <c r="AH79">
        <v>0.63</v>
      </c>
      <c r="AI79">
        <v>0.76</v>
      </c>
      <c r="AJ79">
        <v>0.67</v>
      </c>
      <c r="AK79">
        <v>0.48</v>
      </c>
      <c r="AL79">
        <v>0.48</v>
      </c>
      <c r="AM79">
        <v>0</v>
      </c>
      <c r="AN79">
        <v>53.34</v>
      </c>
      <c r="AO79">
        <v>39.090000000000003</v>
      </c>
      <c r="AP79">
        <v>0</v>
      </c>
      <c r="AQ79">
        <v>0</v>
      </c>
      <c r="AR79">
        <v>13.1</v>
      </c>
      <c r="AS79">
        <v>20</v>
      </c>
      <c r="AT79">
        <v>30</v>
      </c>
      <c r="AU79">
        <v>60</v>
      </c>
      <c r="AV79">
        <v>30</v>
      </c>
      <c r="AW79">
        <v>50</v>
      </c>
      <c r="AX79">
        <v>5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180.84</v>
      </c>
      <c r="I80" s="88">
        <v>0.63</v>
      </c>
      <c r="J80" s="88">
        <v>4.08</v>
      </c>
      <c r="K80" s="88">
        <v>0</v>
      </c>
      <c r="L80" s="88">
        <v>15.43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76.150000000000006</v>
      </c>
      <c r="X80">
        <v>3.6</v>
      </c>
      <c r="Y80">
        <v>46.27</v>
      </c>
      <c r="Z80">
        <v>22.42</v>
      </c>
      <c r="AA80">
        <v>31.81</v>
      </c>
      <c r="AB80">
        <v>6.75</v>
      </c>
      <c r="AC80">
        <v>8.68</v>
      </c>
      <c r="AD80">
        <v>0.57999999999999996</v>
      </c>
      <c r="AE80">
        <v>0.35</v>
      </c>
      <c r="AF80">
        <v>0.48</v>
      </c>
      <c r="AG80">
        <v>0.87</v>
      </c>
      <c r="AH80">
        <v>0.63</v>
      </c>
      <c r="AI80">
        <v>0.76</v>
      </c>
      <c r="AJ80">
        <v>0.67</v>
      </c>
      <c r="AK80">
        <v>0.48</v>
      </c>
      <c r="AL80">
        <v>0.48</v>
      </c>
      <c r="AM80">
        <v>0</v>
      </c>
      <c r="AN80">
        <v>53.34</v>
      </c>
      <c r="AO80">
        <v>39.090000000000003</v>
      </c>
      <c r="AP80">
        <v>0</v>
      </c>
      <c r="AQ80">
        <v>0</v>
      </c>
      <c r="AR80">
        <v>13.1</v>
      </c>
      <c r="AS80">
        <v>20</v>
      </c>
      <c r="AT80">
        <v>30</v>
      </c>
      <c r="AU80">
        <v>60</v>
      </c>
      <c r="AV80">
        <v>30</v>
      </c>
      <c r="AW80">
        <v>50</v>
      </c>
      <c r="AX80">
        <v>5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180.84</v>
      </c>
      <c r="I81" s="88">
        <v>0.63</v>
      </c>
      <c r="J81" s="88">
        <v>4.08</v>
      </c>
      <c r="K81" s="88">
        <v>0</v>
      </c>
      <c r="L81" s="88">
        <v>15.43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76.150000000000006</v>
      </c>
      <c r="X81">
        <v>3.6</v>
      </c>
      <c r="Y81">
        <v>46.27</v>
      </c>
      <c r="Z81">
        <v>22.42</v>
      </c>
      <c r="AA81">
        <v>31.81</v>
      </c>
      <c r="AB81">
        <v>6.75</v>
      </c>
      <c r="AC81">
        <v>8.68</v>
      </c>
      <c r="AD81">
        <v>0.57999999999999996</v>
      </c>
      <c r="AE81">
        <v>0.35</v>
      </c>
      <c r="AF81">
        <v>0.48</v>
      </c>
      <c r="AG81">
        <v>0.87</v>
      </c>
      <c r="AH81">
        <v>0.63</v>
      </c>
      <c r="AI81">
        <v>0.76</v>
      </c>
      <c r="AJ81">
        <v>0.67</v>
      </c>
      <c r="AK81">
        <v>0.48</v>
      </c>
      <c r="AL81">
        <v>0.48</v>
      </c>
      <c r="AM81">
        <v>0</v>
      </c>
      <c r="AN81">
        <v>53.34</v>
      </c>
      <c r="AO81">
        <v>39.090000000000003</v>
      </c>
      <c r="AP81">
        <v>0</v>
      </c>
      <c r="AQ81">
        <v>0</v>
      </c>
      <c r="AR81">
        <v>13.1</v>
      </c>
      <c r="AS81">
        <v>20</v>
      </c>
      <c r="AT81">
        <v>30</v>
      </c>
      <c r="AU81">
        <v>60</v>
      </c>
      <c r="AV81">
        <v>30</v>
      </c>
      <c r="AW81">
        <v>50</v>
      </c>
      <c r="AX81">
        <v>5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180.84</v>
      </c>
      <c r="I82" s="88">
        <v>0.63</v>
      </c>
      <c r="J82" s="88">
        <v>4.08</v>
      </c>
      <c r="K82" s="88">
        <v>0</v>
      </c>
      <c r="L82" s="88">
        <v>15.43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76.150000000000006</v>
      </c>
      <c r="X82">
        <v>3.6</v>
      </c>
      <c r="Y82">
        <v>46.27</v>
      </c>
      <c r="Z82">
        <v>22.42</v>
      </c>
      <c r="AA82">
        <v>31.81</v>
      </c>
      <c r="AB82">
        <v>6.75</v>
      </c>
      <c r="AC82">
        <v>8.68</v>
      </c>
      <c r="AD82">
        <v>0.57999999999999996</v>
      </c>
      <c r="AE82">
        <v>0.35</v>
      </c>
      <c r="AF82">
        <v>0.48</v>
      </c>
      <c r="AG82">
        <v>0.87</v>
      </c>
      <c r="AH82">
        <v>0.63</v>
      </c>
      <c r="AI82">
        <v>0.76</v>
      </c>
      <c r="AJ82">
        <v>0.67</v>
      </c>
      <c r="AK82">
        <v>0.48</v>
      </c>
      <c r="AL82">
        <v>0.48</v>
      </c>
      <c r="AM82">
        <v>0</v>
      </c>
      <c r="AN82">
        <v>53.34</v>
      </c>
      <c r="AO82">
        <v>39.090000000000003</v>
      </c>
      <c r="AP82">
        <v>0</v>
      </c>
      <c r="AQ82">
        <v>0</v>
      </c>
      <c r="AR82">
        <v>13.1</v>
      </c>
      <c r="AS82">
        <v>20</v>
      </c>
      <c r="AT82">
        <v>30</v>
      </c>
      <c r="AU82">
        <v>60</v>
      </c>
      <c r="AV82">
        <v>30</v>
      </c>
      <c r="AW82">
        <v>50</v>
      </c>
      <c r="AX82">
        <v>5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26.759999999999998</v>
      </c>
      <c r="I83" s="88">
        <v>0.48</v>
      </c>
      <c r="J83" s="88">
        <v>4.17</v>
      </c>
      <c r="K83" s="88">
        <v>0</v>
      </c>
      <c r="L83" s="88">
        <v>15.43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3.69</v>
      </c>
      <c r="Y83">
        <v>0</v>
      </c>
      <c r="Z83">
        <v>22.42</v>
      </c>
      <c r="AA83">
        <v>0</v>
      </c>
      <c r="AB83">
        <v>6.75</v>
      </c>
      <c r="AC83">
        <v>8.68</v>
      </c>
      <c r="AD83">
        <v>0.57999999999999996</v>
      </c>
      <c r="AE83">
        <v>0.37</v>
      </c>
      <c r="AF83">
        <v>0.52</v>
      </c>
      <c r="AG83">
        <v>0.93</v>
      </c>
      <c r="AH83">
        <v>0.48</v>
      </c>
      <c r="AI83">
        <v>0.83</v>
      </c>
      <c r="AJ83">
        <v>0.72</v>
      </c>
      <c r="AK83">
        <v>0.48</v>
      </c>
      <c r="AL83">
        <v>0.39</v>
      </c>
      <c r="AM83">
        <v>0</v>
      </c>
      <c r="AN83">
        <v>53.34</v>
      </c>
      <c r="AO83">
        <v>39.090000000000003</v>
      </c>
      <c r="AP83">
        <v>0</v>
      </c>
      <c r="AQ83">
        <v>0</v>
      </c>
      <c r="AR83">
        <v>13.1</v>
      </c>
      <c r="AS83">
        <v>20</v>
      </c>
      <c r="AT83">
        <v>30</v>
      </c>
      <c r="AU83">
        <v>60</v>
      </c>
      <c r="AV83">
        <v>30</v>
      </c>
      <c r="AW83">
        <v>50</v>
      </c>
      <c r="AX83">
        <v>5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26.759999999999998</v>
      </c>
      <c r="I84" s="88">
        <v>0.48</v>
      </c>
      <c r="J84" s="88">
        <v>4.17</v>
      </c>
      <c r="K84" s="88">
        <v>0</v>
      </c>
      <c r="L84" s="88">
        <v>15.43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3.69</v>
      </c>
      <c r="Y84">
        <v>0</v>
      </c>
      <c r="Z84">
        <v>22.42</v>
      </c>
      <c r="AA84">
        <v>0</v>
      </c>
      <c r="AB84">
        <v>6.75</v>
      </c>
      <c r="AC84">
        <v>8.68</v>
      </c>
      <c r="AD84">
        <v>0.57999999999999996</v>
      </c>
      <c r="AE84">
        <v>0.37</v>
      </c>
      <c r="AF84">
        <v>0.52</v>
      </c>
      <c r="AG84">
        <v>0.93</v>
      </c>
      <c r="AH84">
        <v>0.48</v>
      </c>
      <c r="AI84">
        <v>0.83</v>
      </c>
      <c r="AJ84">
        <v>0.72</v>
      </c>
      <c r="AK84">
        <v>0.48</v>
      </c>
      <c r="AL84">
        <v>0.39</v>
      </c>
      <c r="AM84">
        <v>0</v>
      </c>
      <c r="AN84">
        <v>53.34</v>
      </c>
      <c r="AO84">
        <v>39.090000000000003</v>
      </c>
      <c r="AP84">
        <v>0</v>
      </c>
      <c r="AQ84">
        <v>0</v>
      </c>
      <c r="AR84">
        <v>13.1</v>
      </c>
      <c r="AS84">
        <v>20</v>
      </c>
      <c r="AT84">
        <v>30</v>
      </c>
      <c r="AU84">
        <v>60</v>
      </c>
      <c r="AV84">
        <v>30</v>
      </c>
      <c r="AW84">
        <v>50</v>
      </c>
      <c r="AX84">
        <v>5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26.759999999999998</v>
      </c>
      <c r="I85" s="88">
        <v>0.48</v>
      </c>
      <c r="J85" s="88">
        <v>4.17</v>
      </c>
      <c r="K85" s="88">
        <v>0</v>
      </c>
      <c r="L85" s="88">
        <v>15.43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3.69</v>
      </c>
      <c r="Y85">
        <v>0</v>
      </c>
      <c r="Z85">
        <v>22.42</v>
      </c>
      <c r="AA85">
        <v>0</v>
      </c>
      <c r="AB85">
        <v>6.75</v>
      </c>
      <c r="AC85">
        <v>8.68</v>
      </c>
      <c r="AD85">
        <v>0.57999999999999996</v>
      </c>
      <c r="AE85">
        <v>0.37</v>
      </c>
      <c r="AF85">
        <v>0.52</v>
      </c>
      <c r="AG85">
        <v>0.93</v>
      </c>
      <c r="AH85">
        <v>0.48</v>
      </c>
      <c r="AI85">
        <v>0.83</v>
      </c>
      <c r="AJ85">
        <v>0.72</v>
      </c>
      <c r="AK85">
        <v>0.48</v>
      </c>
      <c r="AL85">
        <v>0.39</v>
      </c>
      <c r="AM85">
        <v>0</v>
      </c>
      <c r="AN85">
        <v>53.34</v>
      </c>
      <c r="AO85">
        <v>39.090000000000003</v>
      </c>
      <c r="AP85">
        <v>0</v>
      </c>
      <c r="AQ85">
        <v>0</v>
      </c>
      <c r="AR85">
        <v>13.1</v>
      </c>
      <c r="AS85">
        <v>20</v>
      </c>
      <c r="AT85">
        <v>30</v>
      </c>
      <c r="AU85">
        <v>60</v>
      </c>
      <c r="AV85">
        <v>30</v>
      </c>
      <c r="AW85">
        <v>50</v>
      </c>
      <c r="AX85">
        <v>5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26.759999999999998</v>
      </c>
      <c r="I86" s="88">
        <v>0.48</v>
      </c>
      <c r="J86" s="88">
        <v>4.17</v>
      </c>
      <c r="K86" s="88">
        <v>0</v>
      </c>
      <c r="L86" s="88">
        <v>15.43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3.69</v>
      </c>
      <c r="Y86">
        <v>0</v>
      </c>
      <c r="Z86">
        <v>22.42</v>
      </c>
      <c r="AA86">
        <v>0</v>
      </c>
      <c r="AB86">
        <v>6.75</v>
      </c>
      <c r="AC86">
        <v>8.68</v>
      </c>
      <c r="AD86">
        <v>0.57999999999999996</v>
      </c>
      <c r="AE86">
        <v>0.37</v>
      </c>
      <c r="AF86">
        <v>0.52</v>
      </c>
      <c r="AG86">
        <v>0.93</v>
      </c>
      <c r="AH86">
        <v>0.48</v>
      </c>
      <c r="AI86">
        <v>0.83</v>
      </c>
      <c r="AJ86">
        <v>0.72</v>
      </c>
      <c r="AK86">
        <v>0.48</v>
      </c>
      <c r="AL86">
        <v>0.39</v>
      </c>
      <c r="AM86">
        <v>0</v>
      </c>
      <c r="AN86">
        <v>53.34</v>
      </c>
      <c r="AO86">
        <v>39.090000000000003</v>
      </c>
      <c r="AP86">
        <v>0</v>
      </c>
      <c r="AQ86">
        <v>0</v>
      </c>
      <c r="AR86">
        <v>13.1</v>
      </c>
      <c r="AS86">
        <v>20</v>
      </c>
      <c r="AT86">
        <v>30</v>
      </c>
      <c r="AU86">
        <v>60</v>
      </c>
      <c r="AV86">
        <v>30</v>
      </c>
      <c r="AW86">
        <v>50</v>
      </c>
      <c r="AX86">
        <v>5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26.759999999999998</v>
      </c>
      <c r="I87" s="88">
        <v>0.48</v>
      </c>
      <c r="J87" s="88">
        <v>4.17</v>
      </c>
      <c r="K87" s="88">
        <v>0</v>
      </c>
      <c r="L87" s="88">
        <v>15.43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3.69</v>
      </c>
      <c r="Y87">
        <v>0</v>
      </c>
      <c r="Z87">
        <v>22.42</v>
      </c>
      <c r="AA87">
        <v>0</v>
      </c>
      <c r="AB87">
        <v>6.75</v>
      </c>
      <c r="AC87">
        <v>8.68</v>
      </c>
      <c r="AD87">
        <v>0.57999999999999996</v>
      </c>
      <c r="AE87">
        <v>0.37</v>
      </c>
      <c r="AF87">
        <v>0.52</v>
      </c>
      <c r="AG87">
        <v>0.93</v>
      </c>
      <c r="AH87">
        <v>0.48</v>
      </c>
      <c r="AI87">
        <v>0.83</v>
      </c>
      <c r="AJ87">
        <v>0.72</v>
      </c>
      <c r="AK87">
        <v>0.48</v>
      </c>
      <c r="AL87">
        <v>0.39</v>
      </c>
      <c r="AM87">
        <v>0</v>
      </c>
      <c r="AN87">
        <v>53.34</v>
      </c>
      <c r="AO87">
        <v>39.090000000000003</v>
      </c>
      <c r="AP87">
        <v>0</v>
      </c>
      <c r="AQ87">
        <v>0</v>
      </c>
      <c r="AR87">
        <v>13.1</v>
      </c>
      <c r="AS87">
        <v>20</v>
      </c>
      <c r="AT87">
        <v>30</v>
      </c>
      <c r="AU87">
        <v>60</v>
      </c>
      <c r="AV87">
        <v>30</v>
      </c>
      <c r="AW87">
        <v>50</v>
      </c>
      <c r="AX87">
        <v>5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26.759999999999998</v>
      </c>
      <c r="I88" s="88">
        <v>0.48</v>
      </c>
      <c r="J88" s="88">
        <v>4.17</v>
      </c>
      <c r="K88" s="88">
        <v>0</v>
      </c>
      <c r="L88" s="88">
        <v>15.43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3.69</v>
      </c>
      <c r="Y88">
        <v>0</v>
      </c>
      <c r="Z88">
        <v>22.42</v>
      </c>
      <c r="AA88">
        <v>0</v>
      </c>
      <c r="AB88">
        <v>6.75</v>
      </c>
      <c r="AC88">
        <v>8.68</v>
      </c>
      <c r="AD88">
        <v>0.57999999999999996</v>
      </c>
      <c r="AE88">
        <v>0.37</v>
      </c>
      <c r="AF88">
        <v>0.52</v>
      </c>
      <c r="AG88">
        <v>0.93</v>
      </c>
      <c r="AH88">
        <v>0.48</v>
      </c>
      <c r="AI88">
        <v>0.83</v>
      </c>
      <c r="AJ88">
        <v>0.72</v>
      </c>
      <c r="AK88">
        <v>0.48</v>
      </c>
      <c r="AL88">
        <v>0.39</v>
      </c>
      <c r="AM88">
        <v>0</v>
      </c>
      <c r="AN88">
        <v>53.34</v>
      </c>
      <c r="AO88">
        <v>39.090000000000003</v>
      </c>
      <c r="AP88">
        <v>0</v>
      </c>
      <c r="AQ88">
        <v>0</v>
      </c>
      <c r="AR88">
        <v>13.1</v>
      </c>
      <c r="AS88">
        <v>20</v>
      </c>
      <c r="AT88">
        <v>30</v>
      </c>
      <c r="AU88">
        <v>60</v>
      </c>
      <c r="AV88">
        <v>30</v>
      </c>
      <c r="AW88">
        <v>50</v>
      </c>
      <c r="AX88">
        <v>5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26.759999999999998</v>
      </c>
      <c r="I89" s="88">
        <v>0.48</v>
      </c>
      <c r="J89" s="88">
        <v>4.17</v>
      </c>
      <c r="K89" s="88">
        <v>0</v>
      </c>
      <c r="L89" s="88">
        <v>15.43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3.69</v>
      </c>
      <c r="Y89">
        <v>0</v>
      </c>
      <c r="Z89">
        <v>22.42</v>
      </c>
      <c r="AA89">
        <v>0</v>
      </c>
      <c r="AB89">
        <v>6.75</v>
      </c>
      <c r="AC89">
        <v>8.68</v>
      </c>
      <c r="AD89">
        <v>0.57999999999999996</v>
      </c>
      <c r="AE89">
        <v>0.37</v>
      </c>
      <c r="AF89">
        <v>0.52</v>
      </c>
      <c r="AG89">
        <v>0.93</v>
      </c>
      <c r="AH89">
        <v>0.48</v>
      </c>
      <c r="AI89">
        <v>0.83</v>
      </c>
      <c r="AJ89">
        <v>0.72</v>
      </c>
      <c r="AK89">
        <v>0.48</v>
      </c>
      <c r="AL89">
        <v>0.39</v>
      </c>
      <c r="AM89">
        <v>0</v>
      </c>
      <c r="AN89">
        <v>53.34</v>
      </c>
      <c r="AO89">
        <v>39.090000000000003</v>
      </c>
      <c r="AP89">
        <v>0</v>
      </c>
      <c r="AQ89">
        <v>0</v>
      </c>
      <c r="AR89">
        <v>13.1</v>
      </c>
      <c r="AS89">
        <v>20</v>
      </c>
      <c r="AT89">
        <v>30</v>
      </c>
      <c r="AU89">
        <v>60</v>
      </c>
      <c r="AV89">
        <v>30</v>
      </c>
      <c r="AW89">
        <v>50</v>
      </c>
      <c r="AX89">
        <v>5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26.759999999999998</v>
      </c>
      <c r="I90" s="88">
        <v>0.48</v>
      </c>
      <c r="J90" s="88">
        <v>4.17</v>
      </c>
      <c r="K90" s="88">
        <v>0</v>
      </c>
      <c r="L90" s="88">
        <v>15.43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3.69</v>
      </c>
      <c r="Y90">
        <v>0</v>
      </c>
      <c r="Z90">
        <v>22.42</v>
      </c>
      <c r="AA90">
        <v>0</v>
      </c>
      <c r="AB90">
        <v>6.75</v>
      </c>
      <c r="AC90">
        <v>8.68</v>
      </c>
      <c r="AD90">
        <v>0.57999999999999996</v>
      </c>
      <c r="AE90">
        <v>0.37</v>
      </c>
      <c r="AF90">
        <v>0.52</v>
      </c>
      <c r="AG90">
        <v>0.93</v>
      </c>
      <c r="AH90">
        <v>0.48</v>
      </c>
      <c r="AI90">
        <v>0.83</v>
      </c>
      <c r="AJ90">
        <v>0.72</v>
      </c>
      <c r="AK90">
        <v>0.48</v>
      </c>
      <c r="AL90">
        <v>0.39</v>
      </c>
      <c r="AM90">
        <v>0</v>
      </c>
      <c r="AN90">
        <v>53.34</v>
      </c>
      <c r="AO90">
        <v>39.090000000000003</v>
      </c>
      <c r="AP90">
        <v>0</v>
      </c>
      <c r="AQ90">
        <v>0</v>
      </c>
      <c r="AR90">
        <v>13.1</v>
      </c>
      <c r="AS90">
        <v>20</v>
      </c>
      <c r="AT90">
        <v>30</v>
      </c>
      <c r="AU90">
        <v>60</v>
      </c>
      <c r="AV90">
        <v>30</v>
      </c>
      <c r="AW90">
        <v>50</v>
      </c>
      <c r="AX90">
        <v>5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25.639999999999997</v>
      </c>
      <c r="I91" s="88">
        <v>0.48</v>
      </c>
      <c r="J91" s="88">
        <v>4.1900000000000004</v>
      </c>
      <c r="K91" s="88">
        <v>0</v>
      </c>
      <c r="L91" s="88">
        <v>10.61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3.6</v>
      </c>
      <c r="Y91">
        <v>0</v>
      </c>
      <c r="Z91">
        <v>21.4</v>
      </c>
      <c r="AA91">
        <v>0</v>
      </c>
      <c r="AB91">
        <v>6.75</v>
      </c>
      <c r="AC91">
        <v>3.86</v>
      </c>
      <c r="AD91">
        <v>0.57999999999999996</v>
      </c>
      <c r="AE91">
        <v>0.37</v>
      </c>
      <c r="AF91">
        <v>0.52</v>
      </c>
      <c r="AG91">
        <v>0.93</v>
      </c>
      <c r="AH91">
        <v>0.48</v>
      </c>
      <c r="AI91">
        <v>0.87</v>
      </c>
      <c r="AJ91">
        <v>0.57999999999999996</v>
      </c>
      <c r="AK91">
        <v>0.59</v>
      </c>
      <c r="AL91">
        <v>0.39</v>
      </c>
      <c r="AM91">
        <v>0</v>
      </c>
      <c r="AN91">
        <v>53.34</v>
      </c>
      <c r="AO91">
        <v>39.090000000000003</v>
      </c>
      <c r="AP91">
        <v>0</v>
      </c>
      <c r="AQ91">
        <v>0</v>
      </c>
      <c r="AR91">
        <v>13.1</v>
      </c>
      <c r="AS91">
        <v>20</v>
      </c>
      <c r="AT91">
        <v>30</v>
      </c>
      <c r="AU91">
        <v>60</v>
      </c>
      <c r="AV91">
        <v>30</v>
      </c>
      <c r="AW91">
        <v>50</v>
      </c>
      <c r="AX91">
        <v>5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25.639999999999997</v>
      </c>
      <c r="I92" s="88">
        <v>0.48</v>
      </c>
      <c r="J92" s="88">
        <v>4.1900000000000004</v>
      </c>
      <c r="K92" s="88">
        <v>0</v>
      </c>
      <c r="L92" s="88">
        <v>10.61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3.6</v>
      </c>
      <c r="Y92">
        <v>0</v>
      </c>
      <c r="Z92">
        <v>21.4</v>
      </c>
      <c r="AA92">
        <v>0</v>
      </c>
      <c r="AB92">
        <v>6.75</v>
      </c>
      <c r="AC92">
        <v>3.86</v>
      </c>
      <c r="AD92">
        <v>0.57999999999999996</v>
      </c>
      <c r="AE92">
        <v>0.37</v>
      </c>
      <c r="AF92">
        <v>0.52</v>
      </c>
      <c r="AG92">
        <v>0.93</v>
      </c>
      <c r="AH92">
        <v>0.48</v>
      </c>
      <c r="AI92">
        <v>0.87</v>
      </c>
      <c r="AJ92">
        <v>0.57999999999999996</v>
      </c>
      <c r="AK92">
        <v>0.59</v>
      </c>
      <c r="AL92">
        <v>0.39</v>
      </c>
      <c r="AM92">
        <v>0</v>
      </c>
      <c r="AN92">
        <v>53.34</v>
      </c>
      <c r="AO92">
        <v>39.090000000000003</v>
      </c>
      <c r="AP92">
        <v>0</v>
      </c>
      <c r="AQ92">
        <v>0</v>
      </c>
      <c r="AR92">
        <v>13.1</v>
      </c>
      <c r="AS92">
        <v>20</v>
      </c>
      <c r="AT92">
        <v>30</v>
      </c>
      <c r="AU92">
        <v>60</v>
      </c>
      <c r="AV92">
        <v>30</v>
      </c>
      <c r="AW92">
        <v>50</v>
      </c>
      <c r="AX92">
        <v>5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25.639999999999997</v>
      </c>
      <c r="I93" s="88">
        <v>0.48</v>
      </c>
      <c r="J93" s="88">
        <v>4.1900000000000004</v>
      </c>
      <c r="K93" s="88">
        <v>0</v>
      </c>
      <c r="L93" s="88">
        <v>10.61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3.6</v>
      </c>
      <c r="Y93">
        <v>0</v>
      </c>
      <c r="Z93">
        <v>21.4</v>
      </c>
      <c r="AA93">
        <v>0</v>
      </c>
      <c r="AB93">
        <v>6.75</v>
      </c>
      <c r="AC93">
        <v>3.86</v>
      </c>
      <c r="AD93">
        <v>0.57999999999999996</v>
      </c>
      <c r="AE93">
        <v>0.37</v>
      </c>
      <c r="AF93">
        <v>0.52</v>
      </c>
      <c r="AG93">
        <v>0.93</v>
      </c>
      <c r="AH93">
        <v>0.48</v>
      </c>
      <c r="AI93">
        <v>0.87</v>
      </c>
      <c r="AJ93">
        <v>0.57999999999999996</v>
      </c>
      <c r="AK93">
        <v>0.59</v>
      </c>
      <c r="AL93">
        <v>0.39</v>
      </c>
      <c r="AM93">
        <v>0</v>
      </c>
      <c r="AN93">
        <v>53.34</v>
      </c>
      <c r="AO93">
        <v>39.090000000000003</v>
      </c>
      <c r="AP93">
        <v>0</v>
      </c>
      <c r="AQ93">
        <v>0</v>
      </c>
      <c r="AR93">
        <v>13.1</v>
      </c>
      <c r="AS93">
        <v>20</v>
      </c>
      <c r="AT93">
        <v>30</v>
      </c>
      <c r="AU93">
        <v>60</v>
      </c>
      <c r="AV93">
        <v>30</v>
      </c>
      <c r="AW93">
        <v>50</v>
      </c>
      <c r="AX93">
        <v>5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25.639999999999997</v>
      </c>
      <c r="I94" s="88">
        <v>0.48</v>
      </c>
      <c r="J94" s="88">
        <v>4.1900000000000004</v>
      </c>
      <c r="K94" s="88">
        <v>0</v>
      </c>
      <c r="L94" s="88">
        <v>10.61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3.6</v>
      </c>
      <c r="Y94">
        <v>0</v>
      </c>
      <c r="Z94">
        <v>21.4</v>
      </c>
      <c r="AA94">
        <v>0</v>
      </c>
      <c r="AB94">
        <v>6.75</v>
      </c>
      <c r="AC94">
        <v>3.86</v>
      </c>
      <c r="AD94">
        <v>0.57999999999999996</v>
      </c>
      <c r="AE94">
        <v>0.37</v>
      </c>
      <c r="AF94">
        <v>0.52</v>
      </c>
      <c r="AG94">
        <v>0.93</v>
      </c>
      <c r="AH94">
        <v>0.48</v>
      </c>
      <c r="AI94">
        <v>0.87</v>
      </c>
      <c r="AJ94">
        <v>0.57999999999999996</v>
      </c>
      <c r="AK94">
        <v>0.59</v>
      </c>
      <c r="AL94">
        <v>0.39</v>
      </c>
      <c r="AM94">
        <v>0</v>
      </c>
      <c r="AN94">
        <v>53.34</v>
      </c>
      <c r="AO94">
        <v>39.090000000000003</v>
      </c>
      <c r="AP94">
        <v>0</v>
      </c>
      <c r="AQ94">
        <v>0</v>
      </c>
      <c r="AR94">
        <v>13.1</v>
      </c>
      <c r="AS94">
        <v>20</v>
      </c>
      <c r="AT94">
        <v>30</v>
      </c>
      <c r="AU94">
        <v>60</v>
      </c>
      <c r="AV94">
        <v>30</v>
      </c>
      <c r="AW94">
        <v>50</v>
      </c>
      <c r="AX94">
        <v>5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25.639999999999997</v>
      </c>
      <c r="I95" s="88">
        <v>0.48</v>
      </c>
      <c r="J95" s="88">
        <v>4.1900000000000004</v>
      </c>
      <c r="K95" s="88">
        <v>0</v>
      </c>
      <c r="L95" s="88">
        <v>10.61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3.6</v>
      </c>
      <c r="Y95">
        <v>0</v>
      </c>
      <c r="Z95">
        <v>21.4</v>
      </c>
      <c r="AA95">
        <v>0</v>
      </c>
      <c r="AB95">
        <v>6.75</v>
      </c>
      <c r="AC95">
        <v>3.86</v>
      </c>
      <c r="AD95">
        <v>0.57999999999999996</v>
      </c>
      <c r="AE95">
        <v>0.37</v>
      </c>
      <c r="AF95">
        <v>0.52</v>
      </c>
      <c r="AG95">
        <v>0.93</v>
      </c>
      <c r="AH95">
        <v>0.48</v>
      </c>
      <c r="AI95">
        <v>0.87</v>
      </c>
      <c r="AJ95">
        <v>0.57999999999999996</v>
      </c>
      <c r="AK95">
        <v>0.59</v>
      </c>
      <c r="AL95">
        <v>0.39</v>
      </c>
      <c r="AM95">
        <v>0</v>
      </c>
      <c r="AN95">
        <v>53.34</v>
      </c>
      <c r="AO95">
        <v>39.090000000000003</v>
      </c>
      <c r="AP95">
        <v>0</v>
      </c>
      <c r="AQ95">
        <v>0</v>
      </c>
      <c r="AR95">
        <v>13.1</v>
      </c>
      <c r="AS95">
        <v>20</v>
      </c>
      <c r="AT95">
        <v>30</v>
      </c>
      <c r="AU95">
        <v>60</v>
      </c>
      <c r="AV95">
        <v>30</v>
      </c>
      <c r="AW95">
        <v>50</v>
      </c>
      <c r="AX95">
        <v>5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25.639999999999997</v>
      </c>
      <c r="I96" s="88">
        <v>0.48</v>
      </c>
      <c r="J96" s="88">
        <v>4.1900000000000004</v>
      </c>
      <c r="K96" s="88">
        <v>0</v>
      </c>
      <c r="L96" s="88">
        <v>10.61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3.6</v>
      </c>
      <c r="Y96">
        <v>0</v>
      </c>
      <c r="Z96">
        <v>21.4</v>
      </c>
      <c r="AA96">
        <v>0</v>
      </c>
      <c r="AB96">
        <v>6.75</v>
      </c>
      <c r="AC96">
        <v>3.86</v>
      </c>
      <c r="AD96">
        <v>0.57999999999999996</v>
      </c>
      <c r="AE96">
        <v>0.37</v>
      </c>
      <c r="AF96">
        <v>0.52</v>
      </c>
      <c r="AG96">
        <v>0.93</v>
      </c>
      <c r="AH96">
        <v>0.48</v>
      </c>
      <c r="AI96">
        <v>0.87</v>
      </c>
      <c r="AJ96">
        <v>0.57999999999999996</v>
      </c>
      <c r="AK96">
        <v>0.59</v>
      </c>
      <c r="AL96">
        <v>0.39</v>
      </c>
      <c r="AM96">
        <v>0</v>
      </c>
      <c r="AN96">
        <v>53.34</v>
      </c>
      <c r="AO96">
        <v>39.090000000000003</v>
      </c>
      <c r="AP96">
        <v>0</v>
      </c>
      <c r="AQ96">
        <v>0</v>
      </c>
      <c r="AR96">
        <v>13.1</v>
      </c>
      <c r="AS96">
        <v>20</v>
      </c>
      <c r="AT96">
        <v>30</v>
      </c>
      <c r="AU96">
        <v>60</v>
      </c>
      <c r="AV96">
        <v>30</v>
      </c>
      <c r="AW96">
        <v>50</v>
      </c>
      <c r="AX96">
        <v>5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25.639999999999997</v>
      </c>
      <c r="I97" s="88">
        <v>0.48</v>
      </c>
      <c r="J97" s="88">
        <v>4.1900000000000004</v>
      </c>
      <c r="K97" s="88">
        <v>0</v>
      </c>
      <c r="L97" s="88">
        <v>10.61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3.6</v>
      </c>
      <c r="Y97">
        <v>0</v>
      </c>
      <c r="Z97">
        <v>21.4</v>
      </c>
      <c r="AA97">
        <v>0</v>
      </c>
      <c r="AB97">
        <v>6.75</v>
      </c>
      <c r="AC97">
        <v>3.86</v>
      </c>
      <c r="AD97">
        <v>0.57999999999999996</v>
      </c>
      <c r="AE97">
        <v>0.37</v>
      </c>
      <c r="AF97">
        <v>0.52</v>
      </c>
      <c r="AG97">
        <v>0.93</v>
      </c>
      <c r="AH97">
        <v>0.48</v>
      </c>
      <c r="AI97">
        <v>0.87</v>
      </c>
      <c r="AJ97">
        <v>0.57999999999999996</v>
      </c>
      <c r="AK97">
        <v>0.59</v>
      </c>
      <c r="AL97">
        <v>0.39</v>
      </c>
      <c r="AM97">
        <v>0</v>
      </c>
      <c r="AN97">
        <v>53.34</v>
      </c>
      <c r="AO97">
        <v>39.090000000000003</v>
      </c>
      <c r="AP97">
        <v>0</v>
      </c>
      <c r="AQ97">
        <v>0</v>
      </c>
      <c r="AR97">
        <v>13.1</v>
      </c>
      <c r="AS97">
        <v>20</v>
      </c>
      <c r="AT97">
        <v>30</v>
      </c>
      <c r="AU97">
        <v>60</v>
      </c>
      <c r="AV97">
        <v>30</v>
      </c>
      <c r="AW97">
        <v>50</v>
      </c>
      <c r="AX97">
        <v>5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25.639999999999997</v>
      </c>
      <c r="I98" s="88">
        <v>0.48</v>
      </c>
      <c r="J98" s="88">
        <v>4.1900000000000004</v>
      </c>
      <c r="K98" s="88">
        <v>0</v>
      </c>
      <c r="L98" s="88">
        <v>10.61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3.6</v>
      </c>
      <c r="Y98">
        <v>0</v>
      </c>
      <c r="Z98">
        <v>21.4</v>
      </c>
      <c r="AA98">
        <v>0</v>
      </c>
      <c r="AB98">
        <v>6.75</v>
      </c>
      <c r="AC98">
        <v>3.86</v>
      </c>
      <c r="AD98">
        <v>0.57999999999999996</v>
      </c>
      <c r="AE98">
        <v>0.37</v>
      </c>
      <c r="AF98">
        <v>0.52</v>
      </c>
      <c r="AG98">
        <v>0.93</v>
      </c>
      <c r="AH98">
        <v>0.48</v>
      </c>
      <c r="AI98">
        <v>0.87</v>
      </c>
      <c r="AJ98">
        <v>0.57999999999999996</v>
      </c>
      <c r="AK98">
        <v>0.59</v>
      </c>
      <c r="AL98">
        <v>0.39</v>
      </c>
      <c r="AM98">
        <v>0</v>
      </c>
      <c r="AN98">
        <v>53.34</v>
      </c>
      <c r="AO98">
        <v>39.090000000000003</v>
      </c>
      <c r="AP98">
        <v>0</v>
      </c>
      <c r="AQ98">
        <v>0</v>
      </c>
      <c r="AR98">
        <v>13.1</v>
      </c>
      <c r="AS98">
        <v>20</v>
      </c>
      <c r="AT98">
        <v>30</v>
      </c>
      <c r="AU98">
        <v>60</v>
      </c>
      <c r="AV98">
        <v>30</v>
      </c>
      <c r="AW98">
        <v>50</v>
      </c>
      <c r="AX98">
        <v>5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2.8046649999999991</v>
      </c>
      <c r="I99" s="111">
        <f t="shared" ref="I99:BU99" si="1">SUM(I3:I98)/4000</f>
        <v>0.36643000000000064</v>
      </c>
      <c r="J99" s="111">
        <f t="shared" si="1"/>
        <v>9.8749999999999963E-2</v>
      </c>
      <c r="K99" s="111">
        <f t="shared" si="1"/>
        <v>0</v>
      </c>
      <c r="L99" s="111">
        <f t="shared" si="1"/>
        <v>0.30090749999999972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0.48051500000000025</v>
      </c>
      <c r="X99">
        <f t="shared" si="1"/>
        <v>8.6350000000000038E-2</v>
      </c>
      <c r="Y99">
        <f t="shared" si="1"/>
        <v>0.37015999999999993</v>
      </c>
      <c r="Z99">
        <f t="shared" si="1"/>
        <v>0.29503999999999997</v>
      </c>
      <c r="AA99">
        <f t="shared" si="1"/>
        <v>0.22266999999999984</v>
      </c>
      <c r="AB99">
        <f t="shared" si="1"/>
        <v>0.1272599999999999</v>
      </c>
      <c r="AC99">
        <f t="shared" si="1"/>
        <v>0.13019</v>
      </c>
      <c r="AD99">
        <f t="shared" si="1"/>
        <v>1.3519999999999971E-2</v>
      </c>
      <c r="AE99">
        <f t="shared" si="1"/>
        <v>8.640000000000007E-3</v>
      </c>
      <c r="AF99">
        <f t="shared" si="1"/>
        <v>1.2E-2</v>
      </c>
      <c r="AG99">
        <f t="shared" si="1"/>
        <v>2.1600000000000012E-2</v>
      </c>
      <c r="AH99">
        <f t="shared" si="1"/>
        <v>1.3479999999999995E-2</v>
      </c>
      <c r="AI99">
        <f t="shared" si="1"/>
        <v>1.9559999999999994E-2</v>
      </c>
      <c r="AJ99">
        <f t="shared" si="1"/>
        <v>1.5460000000000017E-2</v>
      </c>
      <c r="AK99">
        <f t="shared" si="1"/>
        <v>1.2399999999999989E-2</v>
      </c>
      <c r="AL99">
        <f t="shared" si="1"/>
        <v>1.0599999999999998E-2</v>
      </c>
      <c r="AM99">
        <f t="shared" si="1"/>
        <v>0.51134999999999997</v>
      </c>
      <c r="AN99">
        <f t="shared" si="1"/>
        <v>0.32004000000000005</v>
      </c>
      <c r="AO99">
        <f t="shared" si="1"/>
        <v>0.93816000000000122</v>
      </c>
      <c r="AP99">
        <f t="shared" si="1"/>
        <v>2.234519999999999</v>
      </c>
      <c r="AQ99">
        <f t="shared" si="1"/>
        <v>0.79800000000000004</v>
      </c>
      <c r="AR99">
        <f t="shared" si="1"/>
        <v>0.3143999999999999</v>
      </c>
      <c r="AS99">
        <f t="shared" si="1"/>
        <v>0.48</v>
      </c>
      <c r="AT99">
        <f t="shared" si="1"/>
        <v>0.72</v>
      </c>
      <c r="AU99">
        <f t="shared" si="1"/>
        <v>1.44</v>
      </c>
      <c r="AV99">
        <f t="shared" si="1"/>
        <v>0.72</v>
      </c>
      <c r="AW99">
        <f t="shared" si="1"/>
        <v>1.2</v>
      </c>
      <c r="AX99">
        <f t="shared" si="1"/>
        <v>0.12</v>
      </c>
      <c r="AY99">
        <f t="shared" si="1"/>
        <v>4.3457499999999996E-2</v>
      </c>
      <c r="AZ99">
        <f t="shared" si="1"/>
        <v>0.82355000000000023</v>
      </c>
      <c r="BA99">
        <f t="shared" si="1"/>
        <v>0.35294999999999999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2023-01-03T09:14:19Z</dcterms:modified>
</cp:coreProperties>
</file>